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koganemaru\Desktop\invoice\"/>
    </mc:Choice>
  </mc:AlternateContent>
  <xr:revisionPtr revIDLastSave="0" documentId="13_ncr:1_{E2B8BA42-2C08-462F-A10E-6A03CA20550D}" xr6:coauthVersionLast="47" xr6:coauthVersionMax="47" xr10:uidLastSave="{00000000-0000-0000-0000-000000000000}"/>
  <bookViews>
    <workbookView xWindow="30" yWindow="0" windowWidth="19170" windowHeight="14760" xr2:uid="{00000000-000D-0000-FFFF-FFFF00000000}"/>
  </bookViews>
  <sheets>
    <sheet name="invoice_入力例" sheetId="5" r:id="rId1"/>
    <sheet name="invoice" sheetId="7" r:id="rId2"/>
    <sheet name="invoice_2" sheetId="8" r:id="rId3"/>
    <sheet name="invoice_3" sheetId="9" r:id="rId4"/>
    <sheet name="invoice_4" sheetId="10" r:id="rId5"/>
    <sheet name="invoice_5" sheetId="11" r:id="rId6"/>
  </sheets>
  <definedNames>
    <definedName name="_xlnm.Print_Area" localSheetId="1">invoice!$A$1:$R$27</definedName>
    <definedName name="_xlnm.Print_Area" localSheetId="2">invoice_2!$A$1:$R$27</definedName>
    <definedName name="_xlnm.Print_Area" localSheetId="3">invoice_3!$A$1:$R$27</definedName>
    <definedName name="_xlnm.Print_Area" localSheetId="4">invoice_4!$A$1:$R$27</definedName>
    <definedName name="_xlnm.Print_Area" localSheetId="5">invoice_5!$A$1:$R$27</definedName>
    <definedName name="_xlnm.Print_Area" localSheetId="0">invoice_入力例!$A$1:$R$27</definedName>
  </definedNames>
  <calcPr calcId="191029"/>
</workbook>
</file>

<file path=xl/calcChain.xml><?xml version="1.0" encoding="utf-8"?>
<calcChain xmlns="http://schemas.openxmlformats.org/spreadsheetml/2006/main">
  <c r="N25" i="11" l="1"/>
  <c r="N25" i="10"/>
  <c r="N25" i="9"/>
  <c r="N25" i="8"/>
  <c r="N25" i="5"/>
  <c r="P9" i="8"/>
  <c r="N24" i="11"/>
  <c r="Q24" i="11" s="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N24" i="10"/>
  <c r="Q24" i="10" s="1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N23" i="10" s="1"/>
  <c r="N26" i="10" s="1"/>
  <c r="N24" i="9"/>
  <c r="Q24" i="9" s="1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N24" i="8"/>
  <c r="Q24" i="8" s="1"/>
  <c r="P21" i="8"/>
  <c r="P20" i="8"/>
  <c r="P19" i="8"/>
  <c r="P18" i="8"/>
  <c r="P17" i="8"/>
  <c r="P16" i="8"/>
  <c r="P15" i="8"/>
  <c r="P14" i="8"/>
  <c r="P13" i="8"/>
  <c r="P12" i="8"/>
  <c r="P11" i="8"/>
  <c r="P10" i="8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N24" i="7" s="1"/>
  <c r="Q24" i="7" s="1"/>
  <c r="N23" i="8" l="1"/>
  <c r="N26" i="8" s="1"/>
  <c r="N25" i="7"/>
  <c r="N23" i="9"/>
  <c r="N23" i="11"/>
  <c r="Q23" i="10"/>
  <c r="Q26" i="10" s="1"/>
  <c r="N23" i="7"/>
  <c r="N24" i="5"/>
  <c r="Q24" i="5" s="1"/>
  <c r="P21" i="5"/>
  <c r="P20" i="5"/>
  <c r="P19" i="5"/>
  <c r="P18" i="5"/>
  <c r="P17" i="5"/>
  <c r="P16" i="5"/>
  <c r="P15" i="5"/>
  <c r="N23" i="5" s="1"/>
  <c r="P14" i="5"/>
  <c r="P13" i="5"/>
  <c r="P12" i="5"/>
  <c r="P11" i="5"/>
  <c r="P10" i="5"/>
  <c r="P9" i="5"/>
  <c r="Q23" i="9" l="1"/>
  <c r="Q26" i="9" s="1"/>
  <c r="N26" i="9"/>
  <c r="N26" i="7"/>
  <c r="Q23" i="8"/>
  <c r="Q26" i="8" s="1"/>
  <c r="Q23" i="11"/>
  <c r="Q26" i="11" s="1"/>
  <c r="N26" i="11"/>
  <c r="Q23" i="7"/>
  <c r="Q26" i="7" s="1"/>
  <c r="N26" i="5"/>
  <c r="C4" i="7" l="1"/>
  <c r="Q23" i="5"/>
  <c r="Q26" i="5" s="1"/>
  <c r="C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akoganemaru</author>
    <author/>
  </authors>
  <commentList>
    <comment ref="I2" authorId="0" shapeId="0" xr:uid="{6B542499-EDB2-48F6-B92F-73B18DAF85A8}">
      <text>
        <r>
          <rPr>
            <sz val="12"/>
            <color indexed="81"/>
            <rFont val="MS P ゴシック"/>
            <family val="3"/>
            <charset val="128"/>
          </rPr>
          <t>押印可</t>
        </r>
      </text>
    </comment>
    <comment ref="A4" authorId="0" shapeId="0" xr:uid="{17A500BA-0704-44BF-B417-86612A796644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" authorId="0" shapeId="0" xr:uid="{9F0678FC-C1E0-4D7E-AEA5-C0717EFE857D}">
      <text>
        <r>
          <rPr>
            <sz val="11"/>
            <color indexed="81"/>
            <rFont val="MS P ゴシック"/>
            <family val="3"/>
            <charset val="128"/>
          </rPr>
          <t>インボイス番号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6" authorId="0" shapeId="0" xr:uid="{AE2C8E67-33F2-4BBF-8634-4EB7EBCC87C3}">
      <text>
        <r>
          <rPr>
            <sz val="11"/>
            <color indexed="81"/>
            <rFont val="MS P ゴシック"/>
            <family val="3"/>
            <charset val="128"/>
          </rPr>
          <t>番号取得済みの方は
必ず入力してください</t>
        </r>
      </text>
    </comment>
    <comment ref="A8" authorId="0" shapeId="0" xr:uid="{2C265B36-AE4D-4186-996F-C0D941859315}">
      <text>
        <r>
          <rPr>
            <sz val="11"/>
            <color indexed="81"/>
            <rFont val="MS P ゴシック"/>
            <family val="3"/>
            <charset val="128"/>
          </rPr>
          <t>工事番号・担当者が不明な場合、
お尋ねください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0" shapeId="0" xr:uid="{6BFD694B-80E6-4BD4-A938-B488E2E37EAA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G8" authorId="0" shapeId="0" xr:uid="{AE6ADFE0-872F-4D3D-98A1-7EBF5F731531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N8" authorId="0" shapeId="0" xr:uid="{4A586C71-4E2E-46D2-87C6-52AA57ACA49D}">
      <text>
        <r>
          <rPr>
            <sz val="11"/>
            <color indexed="81"/>
            <rFont val="MS P ゴシック"/>
            <family val="3"/>
            <charset val="128"/>
          </rPr>
          <t xml:space="preserve">前月迄に受領した額。
</t>
        </r>
      </text>
    </comment>
    <comment ref="P8" authorId="0" shapeId="0" xr:uid="{7978AF97-27F9-49F4-999E-329B85F07A2B}">
      <text>
        <r>
          <rPr>
            <sz val="11"/>
            <color indexed="81"/>
            <rFont val="MS P ゴシック"/>
            <family val="3"/>
            <charset val="128"/>
          </rPr>
          <t xml:space="preserve">累計出来高－既受領額
</t>
        </r>
        <r>
          <rPr>
            <b/>
            <sz val="11"/>
            <color indexed="81"/>
            <rFont val="MS P ゴシック"/>
            <family val="3"/>
            <charset val="128"/>
          </rPr>
          <t>(自動計算)</t>
        </r>
      </text>
    </comment>
    <comment ref="R8" authorId="0" shapeId="0" xr:uid="{BFB37D2B-932B-4D56-ADCC-A97A0BCBCC6E}">
      <text>
        <r>
          <rPr>
            <sz val="11"/>
            <color indexed="81"/>
            <rFont val="MS P ゴシック"/>
            <family val="3"/>
            <charset val="128"/>
          </rPr>
          <t>軽減税率対象の場合
リストから※を選択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非課税の場合は、非を選択</t>
        </r>
      </text>
    </comment>
    <comment ref="M23" authorId="0" shapeId="0" xr:uid="{6049158C-E102-4DC0-91BA-92D4B7A429E4}">
      <text>
        <r>
          <rPr>
            <sz val="11"/>
            <color indexed="81"/>
            <rFont val="MS P ゴシック"/>
            <family val="3"/>
            <charset val="128"/>
          </rPr>
          <t>対象額(税抜)、自動計算されます。
消費税も自動計算されますが、
訂正は可能です.（端数調整）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5" authorId="1" shapeId="0" xr:uid="{BA3697E5-E601-4888-AAC2-9F32D858FDB3}">
      <text>
        <r>
          <rPr>
            <sz val="11"/>
            <color theme="1"/>
            <rFont val="ＭＳ Ｐゴシック"/>
            <family val="3"/>
            <charset val="128"/>
          </rPr>
          <t>口座名　カタカナ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akoganemaru</author>
    <author/>
  </authors>
  <commentList>
    <comment ref="I2" authorId="0" shapeId="0" xr:uid="{24343F05-C270-40A0-A504-795E67D35DF7}">
      <text>
        <r>
          <rPr>
            <sz val="12"/>
            <color indexed="81"/>
            <rFont val="MS P ゴシック"/>
            <family val="3"/>
            <charset val="128"/>
          </rPr>
          <t>押印可</t>
        </r>
      </text>
    </comment>
    <comment ref="A4" authorId="0" shapeId="0" xr:uid="{2047202A-1773-4EE9-B7C6-C67826424675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" authorId="0" shapeId="0" xr:uid="{B47F05B1-5478-41E9-B395-E93776153A93}">
      <text>
        <r>
          <rPr>
            <sz val="11"/>
            <color indexed="81"/>
            <rFont val="MS P ゴシック"/>
            <family val="3"/>
            <charset val="128"/>
          </rPr>
          <t>インボイス番号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6" authorId="0" shapeId="0" xr:uid="{E812C950-C2AA-4A80-B8BD-66278391CD78}">
      <text>
        <r>
          <rPr>
            <sz val="11"/>
            <color indexed="81"/>
            <rFont val="MS P ゴシック"/>
            <family val="3"/>
            <charset val="128"/>
          </rPr>
          <t>番号取得済みの方は
必ず入力してください</t>
        </r>
      </text>
    </comment>
    <comment ref="A8" authorId="0" shapeId="0" xr:uid="{B3212904-D624-4200-A940-48E9D3640EB1}">
      <text>
        <r>
          <rPr>
            <sz val="11"/>
            <color indexed="81"/>
            <rFont val="MS P ゴシック"/>
            <family val="3"/>
            <charset val="128"/>
          </rPr>
          <t>工事番号・担当者が不明な場合、
お尋ねください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0" shapeId="0" xr:uid="{408118DC-EE24-4B3C-8A3F-5488BCD2DC0B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G8" authorId="0" shapeId="0" xr:uid="{8AD80838-E36B-4583-9121-70A1AF517050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N8" authorId="0" shapeId="0" xr:uid="{79CAB58D-5567-4304-A1F3-301735031D57}">
      <text>
        <r>
          <rPr>
            <sz val="11"/>
            <color indexed="81"/>
            <rFont val="MS P ゴシック"/>
            <family val="3"/>
            <charset val="128"/>
          </rPr>
          <t xml:space="preserve">前月迄に受領した額。
</t>
        </r>
      </text>
    </comment>
    <comment ref="P8" authorId="0" shapeId="0" xr:uid="{B5F551F3-E1AA-4A9B-BC24-B4D2E65EE03C}">
      <text>
        <r>
          <rPr>
            <sz val="11"/>
            <color indexed="81"/>
            <rFont val="MS P ゴシック"/>
            <family val="3"/>
            <charset val="128"/>
          </rPr>
          <t xml:space="preserve">累計出来高－既受領額
</t>
        </r>
        <r>
          <rPr>
            <b/>
            <sz val="11"/>
            <color indexed="81"/>
            <rFont val="MS P ゴシック"/>
            <family val="3"/>
            <charset val="128"/>
          </rPr>
          <t>(自動計算)</t>
        </r>
      </text>
    </comment>
    <comment ref="R8" authorId="0" shapeId="0" xr:uid="{7D46D411-6716-4A9A-AA9C-D80D543EA23D}">
      <text>
        <r>
          <rPr>
            <sz val="11"/>
            <color indexed="81"/>
            <rFont val="MS P ゴシック"/>
            <family val="3"/>
            <charset val="128"/>
          </rPr>
          <t>軽減税率対象の場合
リストから※を選択
非課税の場合は、非を選択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3" authorId="0" shapeId="0" xr:uid="{46B24955-9425-4C53-AA43-E70735D5C232}">
      <text>
        <r>
          <rPr>
            <sz val="11"/>
            <color indexed="81"/>
            <rFont val="MS P ゴシック"/>
            <family val="3"/>
            <charset val="128"/>
          </rPr>
          <t>対象額(税抜)、自動計算されます。
消費税も自動計算されますが、
訂正可能です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5" authorId="1" shapeId="0" xr:uid="{0F1B0BA7-91A8-44E8-B82A-D16DE23EB5C8}">
      <text>
        <r>
          <rPr>
            <sz val="11"/>
            <color theme="1"/>
            <rFont val="ＭＳ Ｐゴシック"/>
            <family val="3"/>
            <charset val="128"/>
          </rPr>
          <t>口座名　カタカナ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akoganemaru</author>
    <author/>
  </authors>
  <commentList>
    <comment ref="I2" authorId="0" shapeId="0" xr:uid="{634FEB32-D525-4E63-BADC-5A4D9287E476}">
      <text>
        <r>
          <rPr>
            <sz val="12"/>
            <color indexed="81"/>
            <rFont val="MS P ゴシック"/>
            <family val="3"/>
            <charset val="128"/>
          </rPr>
          <t>押印可</t>
        </r>
      </text>
    </comment>
    <comment ref="I6" authorId="0" shapeId="0" xr:uid="{F5B38CED-8D25-45C6-86DB-AF3DA79CABB8}">
      <text>
        <r>
          <rPr>
            <sz val="11"/>
            <color indexed="81"/>
            <rFont val="MS P ゴシック"/>
            <family val="3"/>
            <charset val="128"/>
          </rPr>
          <t>インボイス番号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6" authorId="0" shapeId="0" xr:uid="{009018FB-5F79-40B4-A59C-ED6C92317418}">
      <text>
        <r>
          <rPr>
            <sz val="11"/>
            <color indexed="81"/>
            <rFont val="MS P ゴシック"/>
            <family val="3"/>
            <charset val="128"/>
          </rPr>
          <t>番号取得済みの方は
必ず入力してください</t>
        </r>
      </text>
    </comment>
    <comment ref="A8" authorId="0" shapeId="0" xr:uid="{04EEEE2D-FE14-4608-815F-6D4ABE3E3F49}">
      <text>
        <r>
          <rPr>
            <sz val="11"/>
            <color indexed="81"/>
            <rFont val="MS P ゴシック"/>
            <family val="3"/>
            <charset val="128"/>
          </rPr>
          <t>工事番号・担当者が不明な場合、
お尋ねください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0" shapeId="0" xr:uid="{9F06175E-C014-4519-89A1-766771BD1CC6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G8" authorId="0" shapeId="0" xr:uid="{F18E9B9A-CBD7-4744-B734-BDEF01380335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N8" authorId="0" shapeId="0" xr:uid="{170E52EF-5D3F-4A30-9287-9AC879183003}">
      <text>
        <r>
          <rPr>
            <sz val="11"/>
            <color indexed="81"/>
            <rFont val="MS P ゴシック"/>
            <family val="3"/>
            <charset val="128"/>
          </rPr>
          <t xml:space="preserve">前月迄に受領した額。
</t>
        </r>
      </text>
    </comment>
    <comment ref="P8" authorId="0" shapeId="0" xr:uid="{F0834550-EE5E-48B5-9276-84721E6BEE6B}">
      <text>
        <r>
          <rPr>
            <sz val="11"/>
            <color indexed="81"/>
            <rFont val="MS P ゴシック"/>
            <family val="3"/>
            <charset val="128"/>
          </rPr>
          <t xml:space="preserve">累計出来高－既受領額
</t>
        </r>
        <r>
          <rPr>
            <b/>
            <sz val="11"/>
            <color indexed="81"/>
            <rFont val="MS P ゴシック"/>
            <family val="3"/>
            <charset val="128"/>
          </rPr>
          <t>(自動計算)</t>
        </r>
      </text>
    </comment>
    <comment ref="R8" authorId="0" shapeId="0" xr:uid="{4BE5DE42-A46C-46CA-B9D6-D3C9A1CDC887}">
      <text>
        <r>
          <rPr>
            <sz val="11"/>
            <color indexed="81"/>
            <rFont val="MS P ゴシック"/>
            <family val="3"/>
            <charset val="128"/>
          </rPr>
          <t>軽減税率対象の場合
リストから※を選択
非課税の場合は、非を選択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3" authorId="0" shapeId="0" xr:uid="{B21DF817-7D5F-4DD5-A3C6-0B64D0A8C460}">
      <text>
        <r>
          <rPr>
            <sz val="11"/>
            <color indexed="81"/>
            <rFont val="MS P ゴシック"/>
            <family val="3"/>
            <charset val="128"/>
          </rPr>
          <t>対象額(税抜)、自動計算されます。
消費税も自動計算されますが、
訂正可能です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5" authorId="1" shapeId="0" xr:uid="{0503D11A-F033-403E-9A0E-98CC4D5247FE}">
      <text>
        <r>
          <rPr>
            <sz val="11"/>
            <color theme="1"/>
            <rFont val="ＭＳ Ｐゴシック"/>
            <family val="3"/>
            <charset val="128"/>
          </rPr>
          <t>口座名　カタカナ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akoganemaru</author>
    <author/>
  </authors>
  <commentList>
    <comment ref="I2" authorId="0" shapeId="0" xr:uid="{535539BA-2839-465B-8CAB-1CAB137903E2}">
      <text>
        <r>
          <rPr>
            <sz val="12"/>
            <color indexed="81"/>
            <rFont val="MS P ゴシック"/>
            <family val="3"/>
            <charset val="128"/>
          </rPr>
          <t>押印可</t>
        </r>
      </text>
    </comment>
    <comment ref="I6" authorId="0" shapeId="0" xr:uid="{4D4053A0-E103-40C2-89E9-475F32FC2578}">
      <text>
        <r>
          <rPr>
            <sz val="11"/>
            <color indexed="81"/>
            <rFont val="MS P ゴシック"/>
            <family val="3"/>
            <charset val="128"/>
          </rPr>
          <t>インボイス番号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6" authorId="0" shapeId="0" xr:uid="{7F2C2A0C-71BE-4D19-AEA0-16C434A9F0A3}">
      <text>
        <r>
          <rPr>
            <sz val="11"/>
            <color indexed="81"/>
            <rFont val="MS P ゴシック"/>
            <family val="3"/>
            <charset val="128"/>
          </rPr>
          <t>番号取得済みの方は
必ず入力してください</t>
        </r>
      </text>
    </comment>
    <comment ref="A8" authorId="0" shapeId="0" xr:uid="{F91F415A-0498-4442-BC4C-6EA560F450D8}">
      <text>
        <r>
          <rPr>
            <sz val="11"/>
            <color indexed="81"/>
            <rFont val="MS P ゴシック"/>
            <family val="3"/>
            <charset val="128"/>
          </rPr>
          <t>工事番号・担当者が不明な場合、
お尋ねください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0" shapeId="0" xr:uid="{8E773409-C8A1-4B81-B889-95AC27D84D42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G8" authorId="0" shapeId="0" xr:uid="{68C06462-676F-414A-9EFD-38E30669C909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N8" authorId="0" shapeId="0" xr:uid="{729861E7-FAD3-4F20-828C-5E10FA08D27A}">
      <text>
        <r>
          <rPr>
            <sz val="11"/>
            <color indexed="81"/>
            <rFont val="MS P ゴシック"/>
            <family val="3"/>
            <charset val="128"/>
          </rPr>
          <t xml:space="preserve">前月迄に受領した額。
</t>
        </r>
      </text>
    </comment>
    <comment ref="P8" authorId="0" shapeId="0" xr:uid="{7868B3A1-3005-42E4-9850-F080D6FD9F37}">
      <text>
        <r>
          <rPr>
            <sz val="11"/>
            <color indexed="81"/>
            <rFont val="MS P ゴシック"/>
            <family val="3"/>
            <charset val="128"/>
          </rPr>
          <t xml:space="preserve">累計出来高－既受領額
</t>
        </r>
        <r>
          <rPr>
            <b/>
            <sz val="11"/>
            <color indexed="81"/>
            <rFont val="MS P ゴシック"/>
            <family val="3"/>
            <charset val="128"/>
          </rPr>
          <t>(自動計算)</t>
        </r>
      </text>
    </comment>
    <comment ref="R8" authorId="0" shapeId="0" xr:uid="{FF0FB448-2C3D-44A9-A3C0-2E01115B227D}">
      <text>
        <r>
          <rPr>
            <sz val="11"/>
            <color indexed="81"/>
            <rFont val="MS P ゴシック"/>
            <family val="3"/>
            <charset val="128"/>
          </rPr>
          <t>軽減税率対象の場合
リストから※を選択
非課税の場合は、非を選択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3" authorId="0" shapeId="0" xr:uid="{79F0964A-6348-40C3-9FE5-C0768D619B45}">
      <text>
        <r>
          <rPr>
            <sz val="11"/>
            <color indexed="81"/>
            <rFont val="MS P ゴシック"/>
            <family val="3"/>
            <charset val="128"/>
          </rPr>
          <t>対象額(税抜)、自動計算されます。
消費税も自動計算されますが、
訂正可能です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5" authorId="1" shapeId="0" xr:uid="{B926E3F9-A0F8-43EC-9ABB-5A84694365BA}">
      <text>
        <r>
          <rPr>
            <sz val="11"/>
            <color theme="1"/>
            <rFont val="ＭＳ Ｐゴシック"/>
            <family val="3"/>
            <charset val="128"/>
          </rPr>
          <t>口座名　カタカナ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akoganemaru</author>
    <author/>
  </authors>
  <commentList>
    <comment ref="I2" authorId="0" shapeId="0" xr:uid="{0C458C81-5D81-4E7E-AF6F-C9046E9F3F16}">
      <text>
        <r>
          <rPr>
            <sz val="12"/>
            <color indexed="81"/>
            <rFont val="MS P ゴシック"/>
            <family val="3"/>
            <charset val="128"/>
          </rPr>
          <t>押印可</t>
        </r>
      </text>
    </comment>
    <comment ref="I6" authorId="0" shapeId="0" xr:uid="{C6F4860E-545F-41EC-B70C-FE279BDB4F4F}">
      <text>
        <r>
          <rPr>
            <sz val="11"/>
            <color indexed="81"/>
            <rFont val="MS P ゴシック"/>
            <family val="3"/>
            <charset val="128"/>
          </rPr>
          <t>インボイス番号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6" authorId="0" shapeId="0" xr:uid="{3C87F17F-E532-4E89-A7E1-6E1D536EAA30}">
      <text>
        <r>
          <rPr>
            <sz val="11"/>
            <color indexed="81"/>
            <rFont val="MS P ゴシック"/>
            <family val="3"/>
            <charset val="128"/>
          </rPr>
          <t>番号取得済みの方は
必ず入力してください</t>
        </r>
      </text>
    </comment>
    <comment ref="A8" authorId="0" shapeId="0" xr:uid="{4648D1C1-2B32-46D4-B72B-A252538437F5}">
      <text>
        <r>
          <rPr>
            <sz val="11"/>
            <color indexed="81"/>
            <rFont val="MS P ゴシック"/>
            <family val="3"/>
            <charset val="128"/>
          </rPr>
          <t>工事番号・担当者が不明な場合、
お尋ねください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0" shapeId="0" xr:uid="{5E6A2FC5-400A-421B-94BA-6FB7812AC88A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G8" authorId="0" shapeId="0" xr:uid="{49A8AD9D-0CA8-4EE2-BE99-A5734600DB04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N8" authorId="0" shapeId="0" xr:uid="{342E299F-BFD6-4717-A492-D1B5D880F856}">
      <text>
        <r>
          <rPr>
            <sz val="11"/>
            <color indexed="81"/>
            <rFont val="MS P ゴシック"/>
            <family val="3"/>
            <charset val="128"/>
          </rPr>
          <t xml:space="preserve">前月迄に受領した額。
</t>
        </r>
      </text>
    </comment>
    <comment ref="P8" authorId="0" shapeId="0" xr:uid="{7765F787-E3E8-409E-8FED-6203D4CC683D}">
      <text>
        <r>
          <rPr>
            <sz val="11"/>
            <color indexed="81"/>
            <rFont val="MS P ゴシック"/>
            <family val="3"/>
            <charset val="128"/>
          </rPr>
          <t xml:space="preserve">累計出来高－既受領額
</t>
        </r>
        <r>
          <rPr>
            <b/>
            <sz val="11"/>
            <color indexed="81"/>
            <rFont val="MS P ゴシック"/>
            <family val="3"/>
            <charset val="128"/>
          </rPr>
          <t>(自動計算)</t>
        </r>
      </text>
    </comment>
    <comment ref="R8" authorId="0" shapeId="0" xr:uid="{768D645B-9A42-4CAB-B829-CFD23A3CC044}">
      <text>
        <r>
          <rPr>
            <sz val="11"/>
            <color indexed="81"/>
            <rFont val="MS P ゴシック"/>
            <family val="3"/>
            <charset val="128"/>
          </rPr>
          <t>軽減税率対象の場合
リストから※を選択
非課税の場合は、非を選択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3" authorId="0" shapeId="0" xr:uid="{3A76CC41-1660-427D-A763-E3265424C94E}">
      <text>
        <r>
          <rPr>
            <sz val="11"/>
            <color indexed="81"/>
            <rFont val="MS P ゴシック"/>
            <family val="3"/>
            <charset val="128"/>
          </rPr>
          <t>対象額(税抜)、自動計算されます。
消費税も自動計算されますが、
訂正可能です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5" authorId="1" shapeId="0" xr:uid="{E072C4F2-6981-4BB4-9A08-0769FDBE3F9C}">
      <text>
        <r>
          <rPr>
            <sz val="11"/>
            <color theme="1"/>
            <rFont val="ＭＳ Ｐゴシック"/>
            <family val="3"/>
            <charset val="128"/>
          </rPr>
          <t>口座名　カタカナ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akoganemaru</author>
    <author/>
  </authors>
  <commentList>
    <comment ref="I2" authorId="0" shapeId="0" xr:uid="{8003D193-B699-43D3-B27C-EE581E5BA758}">
      <text>
        <r>
          <rPr>
            <sz val="12"/>
            <color indexed="81"/>
            <rFont val="MS P ゴシック"/>
            <family val="3"/>
            <charset val="128"/>
          </rPr>
          <t>押印可</t>
        </r>
      </text>
    </comment>
    <comment ref="I6" authorId="0" shapeId="0" xr:uid="{170B3214-51EF-4332-9A80-3088BE14025C}">
      <text>
        <r>
          <rPr>
            <sz val="11"/>
            <color indexed="81"/>
            <rFont val="MS P ゴシック"/>
            <family val="3"/>
            <charset val="128"/>
          </rPr>
          <t>インボイス番号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6" authorId="0" shapeId="0" xr:uid="{7F0FB438-A5A1-4F32-8C5B-E198D9E695D5}">
      <text>
        <r>
          <rPr>
            <sz val="11"/>
            <color indexed="81"/>
            <rFont val="MS P ゴシック"/>
            <family val="3"/>
            <charset val="128"/>
          </rPr>
          <t>番号取得済みの方は
必ず入力してください</t>
        </r>
      </text>
    </comment>
    <comment ref="A8" authorId="0" shapeId="0" xr:uid="{429DE523-B931-4564-B39B-AFEFA6B52AC6}">
      <text>
        <r>
          <rPr>
            <sz val="11"/>
            <color indexed="81"/>
            <rFont val="MS P ゴシック"/>
            <family val="3"/>
            <charset val="128"/>
          </rPr>
          <t>工事番号・担当者が不明な場合、
お尋ねください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0" shapeId="0" xr:uid="{6B75A203-2801-4689-B8E5-79CC0DE0763B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G8" authorId="0" shapeId="0" xr:uid="{4A9CA1F3-9D09-4E9E-850F-3813596A070F}">
      <text>
        <r>
          <rPr>
            <sz val="11"/>
            <color indexed="81"/>
            <rFont val="MS P ゴシック"/>
            <family val="3"/>
            <charset val="128"/>
          </rPr>
          <t>記入必須</t>
        </r>
      </text>
    </comment>
    <comment ref="N8" authorId="0" shapeId="0" xr:uid="{8B365F80-634F-465B-B0B5-78736A900C06}">
      <text>
        <r>
          <rPr>
            <sz val="11"/>
            <color indexed="81"/>
            <rFont val="MS P ゴシック"/>
            <family val="3"/>
            <charset val="128"/>
          </rPr>
          <t xml:space="preserve">前月迄に受領した額。
</t>
        </r>
      </text>
    </comment>
    <comment ref="P8" authorId="0" shapeId="0" xr:uid="{D1353DFF-0A80-4708-83D4-BE9823513EEB}">
      <text>
        <r>
          <rPr>
            <sz val="11"/>
            <color indexed="81"/>
            <rFont val="MS P ゴシック"/>
            <family val="3"/>
            <charset val="128"/>
          </rPr>
          <t xml:space="preserve">累計出来高－既受領額
</t>
        </r>
        <r>
          <rPr>
            <b/>
            <sz val="11"/>
            <color indexed="81"/>
            <rFont val="MS P ゴシック"/>
            <family val="3"/>
            <charset val="128"/>
          </rPr>
          <t>(自動計算)</t>
        </r>
      </text>
    </comment>
    <comment ref="R8" authorId="0" shapeId="0" xr:uid="{7CAA4F3F-CE67-49D8-81C3-79FFAF5343C8}">
      <text>
        <r>
          <rPr>
            <sz val="11"/>
            <color indexed="81"/>
            <rFont val="MS P ゴシック"/>
            <family val="3"/>
            <charset val="128"/>
          </rPr>
          <t>軽減税率対象の場合
リストから※を選択
非課税の場合は、非を選択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3" authorId="0" shapeId="0" xr:uid="{778A1911-5B4C-402B-B96A-46BD0AB42F2B}">
      <text>
        <r>
          <rPr>
            <sz val="11"/>
            <color indexed="81"/>
            <rFont val="MS P ゴシック"/>
            <family val="3"/>
            <charset val="128"/>
          </rPr>
          <t>対象額(税抜)、自動計算されます。
消費税も自動計算されますが、
訂正可能です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5" authorId="1" shapeId="0" xr:uid="{58B1805C-895D-4D6B-8329-7AC73DE3C7FA}">
      <text>
        <r>
          <rPr>
            <sz val="11"/>
            <color theme="1"/>
            <rFont val="ＭＳ Ｐゴシック"/>
            <family val="3"/>
            <charset val="128"/>
          </rPr>
          <t>口座名　カタカナ</t>
        </r>
      </text>
    </comment>
  </commentList>
</comments>
</file>

<file path=xl/sharedStrings.xml><?xml version="1.0" encoding="utf-8"?>
<sst xmlns="http://schemas.openxmlformats.org/spreadsheetml/2006/main" count="267" uniqueCount="74">
  <si>
    <t>10%対象</t>
  </si>
  <si>
    <t>消費税</t>
  </si>
  <si>
    <t>8%対象(※)</t>
  </si>
  <si>
    <t>小計</t>
  </si>
  <si>
    <t>口座種</t>
  </si>
  <si>
    <t>口座番号</t>
  </si>
  <si>
    <t>口座名義</t>
  </si>
  <si>
    <t>会社名</t>
    <rPh sb="0" eb="3">
      <t>カイシャメイ</t>
    </rPh>
    <phoneticPr fontId="1"/>
  </si>
  <si>
    <t>〒</t>
    <phoneticPr fontId="1"/>
  </si>
  <si>
    <t>株式会社丸泰　御中</t>
    <rPh sb="0" eb="6">
      <t>カブシキガイシャマルタイ</t>
    </rPh>
    <rPh sb="7" eb="9">
      <t>オンチュウ</t>
    </rPh>
    <phoneticPr fontId="1"/>
  </si>
  <si>
    <t>Ｔ</t>
    <phoneticPr fontId="1"/>
  </si>
  <si>
    <t>ＴＥＬ</t>
    <phoneticPr fontId="1"/>
  </si>
  <si>
    <t>弊社担当</t>
    <rPh sb="0" eb="2">
      <t>ヘイシャ</t>
    </rPh>
    <rPh sb="2" eb="4">
      <t>タントウ</t>
    </rPh>
    <phoneticPr fontId="1"/>
  </si>
  <si>
    <t>既受領額</t>
    <rPh sb="0" eb="4">
      <t>キジュリョウガク</t>
    </rPh>
    <phoneticPr fontId="1"/>
  </si>
  <si>
    <t>今回請求額</t>
    <rPh sb="0" eb="5">
      <t>コンカイセイキュウガク</t>
    </rPh>
    <phoneticPr fontId="1"/>
  </si>
  <si>
    <t>請求日</t>
    <rPh sb="0" eb="2">
      <t>セイキュウ</t>
    </rPh>
    <rPh sb="2" eb="3">
      <t>ビ</t>
    </rPh>
    <phoneticPr fontId="1"/>
  </si>
  <si>
    <t>年</t>
    <rPh sb="0" eb="1">
      <t>ネン</t>
    </rPh>
    <phoneticPr fontId="1"/>
  </si>
  <si>
    <t>「※」は軽減税率対象であることを示します。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</si>
  <si>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</si>
  <si>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</si>
  <si>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工事番号</t>
    <rPh sb="0" eb="2">
      <t>コウジ</t>
    </rPh>
    <rPh sb="2" eb="4">
      <t>バンゴウ</t>
    </rPh>
    <phoneticPr fontId="1"/>
  </si>
  <si>
    <t>請求金額</t>
    <rPh sb="0" eb="4">
      <t>セイキュウキンガク</t>
    </rPh>
    <phoneticPr fontId="1"/>
  </si>
  <si>
    <t>契約金額</t>
    <rPh sb="0" eb="2">
      <t>ケイヤク</t>
    </rPh>
    <rPh sb="2" eb="4">
      <t>キンガク</t>
    </rPh>
    <phoneticPr fontId="1"/>
  </si>
  <si>
    <t>普通預金</t>
    <rPh sb="0" eb="4">
      <t>フツウヨキン</t>
    </rPh>
    <phoneticPr fontId="1"/>
  </si>
  <si>
    <t>当座預金</t>
    <rPh sb="0" eb="4">
      <t>トウザヨキン</t>
    </rPh>
    <phoneticPr fontId="1"/>
  </si>
  <si>
    <t>振　込　先</t>
    <phoneticPr fontId="1"/>
  </si>
  <si>
    <t>○○銀行○○支店</t>
    <phoneticPr fontId="1"/>
  </si>
  <si>
    <r>
      <rPr>
        <b/>
        <sz val="20"/>
        <color theme="1"/>
        <rFont val="游ゴシック"/>
        <family val="3"/>
        <charset val="128"/>
      </rPr>
      <t>請　求　書　　</t>
    </r>
    <r>
      <rPr>
        <b/>
        <sz val="18"/>
        <color theme="1"/>
        <rFont val="游ゴシック"/>
        <family val="3"/>
        <charset val="128"/>
      </rPr>
      <t>　　　　　　　　　　　　　　　　　　　　　</t>
    </r>
    <rPh sb="0" eb="1">
      <t>ウケ</t>
    </rPh>
    <rPh sb="2" eb="3">
      <t>モトム</t>
    </rPh>
    <rPh sb="4" eb="5">
      <t>ショ</t>
    </rPh>
    <phoneticPr fontId="1"/>
  </si>
  <si>
    <r>
      <t xml:space="preserve">対象額
</t>
    </r>
    <r>
      <rPr>
        <sz val="11"/>
        <color theme="1"/>
        <rFont val="游ゴシック"/>
        <family val="3"/>
        <charset val="128"/>
      </rPr>
      <t>（税抜）</t>
    </r>
    <phoneticPr fontId="1"/>
  </si>
  <si>
    <t>㊞</t>
    <phoneticPr fontId="1"/>
  </si>
  <si>
    <t>登録番号</t>
    <rPh sb="0" eb="4">
      <t>トウロクバンゴウ</t>
    </rPh>
    <phoneticPr fontId="1"/>
  </si>
  <si>
    <t>工事内容／品名</t>
    <rPh sb="0" eb="4">
      <t>コウジナイヨウ</t>
    </rPh>
    <rPh sb="5" eb="7">
      <t>ヒンメイ</t>
    </rPh>
    <phoneticPr fontId="1"/>
  </si>
  <si>
    <t>工事名／物件名</t>
    <rPh sb="0" eb="3">
      <t>コウジメイ</t>
    </rPh>
    <rPh sb="4" eb="7">
      <t>ブッケンメイ</t>
    </rPh>
    <phoneticPr fontId="1"/>
  </si>
  <si>
    <t>住　所</t>
    <rPh sb="0" eb="1">
      <t>スミ</t>
    </rPh>
    <rPh sb="2" eb="3">
      <t>トコロ</t>
    </rPh>
    <phoneticPr fontId="1"/>
  </si>
  <si>
    <t>下記の通り御請求いたします</t>
    <rPh sb="0" eb="2">
      <t>カキ</t>
    </rPh>
    <rPh sb="3" eb="4">
      <t>トオ</t>
    </rPh>
    <rPh sb="5" eb="8">
      <t>ゴセイキュウ</t>
    </rPh>
    <phoneticPr fontId="1"/>
  </si>
  <si>
    <t>※保留がありましたら次月に請求ください</t>
    <phoneticPr fontId="1"/>
  </si>
  <si>
    <t>累計出来高</t>
    <rPh sb="0" eb="5">
      <t>ルイケイデキダカ</t>
    </rPh>
    <phoneticPr fontId="1"/>
  </si>
  <si>
    <t>三田</t>
    <rPh sb="0" eb="1">
      <t>サン</t>
    </rPh>
    <rPh sb="1" eb="2">
      <t>タ</t>
    </rPh>
    <phoneticPr fontId="1"/>
  </si>
  <si>
    <t>○○様邸</t>
    <rPh sb="2" eb="4">
      <t>サマテイ</t>
    </rPh>
    <phoneticPr fontId="1"/>
  </si>
  <si>
    <t>手すり取付</t>
    <rPh sb="0" eb="1">
      <t>テ</t>
    </rPh>
    <rPh sb="3" eb="5">
      <t>トリツケ</t>
    </rPh>
    <phoneticPr fontId="1"/>
  </si>
  <si>
    <t>N13001</t>
    <phoneticPr fontId="1"/>
  </si>
  <si>
    <t>小池</t>
    <rPh sb="0" eb="2">
      <t>コイケ</t>
    </rPh>
    <phoneticPr fontId="1"/>
  </si>
  <si>
    <t>名古屋市中区○○新築工事</t>
    <rPh sb="0" eb="6">
      <t>ナゴヤシナカク</t>
    </rPh>
    <rPh sb="8" eb="12">
      <t>シンチクコウジ</t>
    </rPh>
    <phoneticPr fontId="1"/>
  </si>
  <si>
    <t>アルミ製建具</t>
    <rPh sb="3" eb="6">
      <t>セイタテグ</t>
    </rPh>
    <phoneticPr fontId="1"/>
  </si>
  <si>
    <t>T15000</t>
    <phoneticPr fontId="1"/>
  </si>
  <si>
    <t>松川</t>
    <rPh sb="0" eb="2">
      <t>マツカワ</t>
    </rPh>
    <phoneticPr fontId="1"/>
  </si>
  <si>
    <t>サイディング工事</t>
    <rPh sb="6" eb="8">
      <t>コウジ</t>
    </rPh>
    <phoneticPr fontId="1"/>
  </si>
  <si>
    <t>B16061</t>
    <phoneticPr fontId="1"/>
  </si>
  <si>
    <t>常本</t>
    <rPh sb="0" eb="2">
      <t>ツネモト</t>
    </rPh>
    <phoneticPr fontId="1"/>
  </si>
  <si>
    <t>○○薬局改修工事</t>
    <rPh sb="2" eb="4">
      <t>ヤッキョク</t>
    </rPh>
    <rPh sb="4" eb="6">
      <t>カイシュウ</t>
    </rPh>
    <rPh sb="6" eb="8">
      <t>コウジ</t>
    </rPh>
    <phoneticPr fontId="1"/>
  </si>
  <si>
    <t>鋼製建具工事</t>
    <rPh sb="0" eb="4">
      <t>コウセイタテグ</t>
    </rPh>
    <rPh sb="4" eb="6">
      <t>コウジ</t>
    </rPh>
    <phoneticPr fontId="1"/>
  </si>
  <si>
    <t>残材処理</t>
    <rPh sb="0" eb="4">
      <t>ザンザイショリ</t>
    </rPh>
    <phoneticPr fontId="1"/>
  </si>
  <si>
    <t>山木</t>
    <rPh sb="0" eb="2">
      <t>ヤマキ</t>
    </rPh>
    <phoneticPr fontId="1"/>
  </si>
  <si>
    <t>K18101</t>
    <phoneticPr fontId="1"/>
  </si>
  <si>
    <t>○○銀行　○○支店</t>
    <rPh sb="2" eb="4">
      <t>ギンコウ</t>
    </rPh>
    <rPh sb="7" eb="9">
      <t>シテン</t>
    </rPh>
    <phoneticPr fontId="1"/>
  </si>
  <si>
    <t>丸泰担当</t>
    <rPh sb="0" eb="2">
      <t>マルタイ</t>
    </rPh>
    <rPh sb="2" eb="4">
      <t>タントウ</t>
    </rPh>
    <phoneticPr fontId="1"/>
  </si>
  <si>
    <t>熱中症対策飴</t>
    <rPh sb="0" eb="5">
      <t>ネッチュウショウタイサク</t>
    </rPh>
    <rPh sb="5" eb="6">
      <t>アメ</t>
    </rPh>
    <phoneticPr fontId="1"/>
  </si>
  <si>
    <t>※</t>
  </si>
  <si>
    <t>C15081</t>
    <phoneticPr fontId="1"/>
  </si>
  <si>
    <t>吉木</t>
    <rPh sb="0" eb="2">
      <t>ヨシキ</t>
    </rPh>
    <phoneticPr fontId="1"/>
  </si>
  <si>
    <t>○○新築工事</t>
    <rPh sb="2" eb="6">
      <t>シンチクコウジ</t>
    </rPh>
    <phoneticPr fontId="1"/>
  </si>
  <si>
    <t>非課税</t>
    <rPh sb="0" eb="3">
      <t>ヒカゼイ</t>
    </rPh>
    <phoneticPr fontId="1"/>
  </si>
  <si>
    <t>ー</t>
    <phoneticPr fontId="1"/>
  </si>
  <si>
    <t>軽減税率対象等</t>
    <rPh sb="0" eb="4">
      <t>ケイゲンゼイリツ</t>
    </rPh>
    <rPh sb="4" eb="6">
      <t>タイショウ</t>
    </rPh>
    <rPh sb="6" eb="7">
      <t>トウ</t>
    </rPh>
    <phoneticPr fontId="1"/>
  </si>
  <si>
    <t>非</t>
  </si>
  <si>
    <t>非課税</t>
    <rPh sb="0" eb="3">
      <t>ヒカゼイ</t>
    </rPh>
    <phoneticPr fontId="1"/>
  </si>
  <si>
    <t>ー</t>
    <phoneticPr fontId="1"/>
  </si>
  <si>
    <t>W15002</t>
    <phoneticPr fontId="1"/>
  </si>
  <si>
    <t>水田</t>
    <rPh sb="0" eb="2">
      <t>ミズタ</t>
    </rPh>
    <phoneticPr fontId="1"/>
  </si>
  <si>
    <t>○○補修工事</t>
    <rPh sb="2" eb="4">
      <t>ホシュウ</t>
    </rPh>
    <rPh sb="4" eb="6">
      <t>コウジ</t>
    </rPh>
    <phoneticPr fontId="1"/>
  </si>
  <si>
    <t>立替(収入印紙)</t>
    <rPh sb="0" eb="2">
      <t>タテカエ</t>
    </rPh>
    <rPh sb="3" eb="7">
      <t>シュウニュウインシ</t>
    </rPh>
    <phoneticPr fontId="1"/>
  </si>
  <si>
    <t>請求金額
(税込)</t>
    <rPh sb="0" eb="4">
      <t>セイキュウキンガク</t>
    </rPh>
    <rPh sb="6" eb="8">
      <t>ゼイコ</t>
    </rPh>
    <phoneticPr fontId="1"/>
  </si>
  <si>
    <t>(税込)</t>
    <rPh sb="1" eb="3">
      <t>ゼイコ</t>
    </rPh>
    <phoneticPr fontId="1"/>
  </si>
  <si>
    <t>(税込)</t>
    <rPh sb="1" eb="3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</si>
</sst>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2">
    <font>
      <sz val="11"/>
      <color theme="1"/>
      <name val="Arial"/>
    </font>
    <font>
      <sz val="6"/>
      <name val="ＭＳ Ｐゴシック"/>
      <family val="3"/>
      <charset val="128"/>
    </font>
    <font>
      <sz val="11"/>
      <color theme="1"/>
      <name val="Arial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3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游ゴシック"/>
      <family val="3"/>
      <charset val="128"/>
    </font>
    <font>
      <sz val="12"/>
      <color theme="1"/>
      <name val="Arial"/>
      <family val="2"/>
    </font>
    <font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i/>
      <sz val="11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38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2" borderId="4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38" fontId="10" fillId="0" borderId="17" xfId="1" applyFont="1" applyFill="1" applyBorder="1" applyAlignment="1">
      <alignment horizontal="right" vertical="center" shrinkToFit="1"/>
    </xf>
    <xf numFmtId="38" fontId="10" fillId="0" borderId="23" xfId="1" applyFont="1" applyFill="1" applyBorder="1" applyAlignment="1">
      <alignment horizontal="right" vertical="center" shrinkToFit="1"/>
    </xf>
    <xf numFmtId="38" fontId="10" fillId="0" borderId="17" xfId="1" applyFont="1" applyBorder="1" applyAlignment="1">
      <alignment vertical="center" shrinkToFit="1"/>
    </xf>
    <xf numFmtId="38" fontId="10" fillId="0" borderId="23" xfId="1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 shrinkToFit="1"/>
    </xf>
    <xf numFmtId="38" fontId="6" fillId="0" borderId="30" xfId="1" applyFont="1" applyBorder="1" applyAlignment="1">
      <alignment vertical="center" shrinkToFit="1"/>
    </xf>
    <xf numFmtId="38" fontId="6" fillId="0" borderId="31" xfId="1" applyFont="1" applyBorder="1" applyAlignment="1">
      <alignment vertical="center" shrinkToFit="1"/>
    </xf>
    <xf numFmtId="177" fontId="10" fillId="0" borderId="6" xfId="1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38" fontId="10" fillId="0" borderId="26" xfId="1" applyFont="1" applyFill="1" applyBorder="1" applyAlignment="1">
      <alignment horizontal="right" vertical="center" shrinkToFit="1"/>
    </xf>
    <xf numFmtId="9" fontId="10" fillId="0" borderId="32" xfId="0" applyNumberFormat="1" applyFont="1" applyBorder="1" applyAlignment="1">
      <alignment horizontal="center" vertical="center"/>
    </xf>
    <xf numFmtId="9" fontId="10" fillId="0" borderId="33" xfId="0" applyNumberFormat="1" applyFont="1" applyBorder="1" applyAlignment="1">
      <alignment horizontal="center" vertical="center"/>
    </xf>
    <xf numFmtId="9" fontId="10" fillId="0" borderId="34" xfId="0" applyNumberFormat="1" applyFont="1" applyBorder="1" applyAlignment="1">
      <alignment horizontal="center" vertical="center"/>
    </xf>
    <xf numFmtId="38" fontId="10" fillId="0" borderId="37" xfId="1" applyFont="1" applyBorder="1" applyAlignment="1">
      <alignment vertical="center" shrinkToFit="1"/>
    </xf>
    <xf numFmtId="38" fontId="10" fillId="0" borderId="22" xfId="1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8" fontId="10" fillId="0" borderId="13" xfId="1" applyFont="1" applyBorder="1" applyAlignment="1">
      <alignment horizontal="right" vertical="center"/>
    </xf>
    <xf numFmtId="38" fontId="10" fillId="0" borderId="14" xfId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8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38" fontId="10" fillId="0" borderId="11" xfId="1" applyFont="1" applyBorder="1" applyAlignment="1">
      <alignment horizontal="right" vertical="center"/>
    </xf>
    <xf numFmtId="38" fontId="10" fillId="0" borderId="12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38" fontId="10" fillId="0" borderId="5" xfId="1" applyFont="1" applyBorder="1" applyAlignment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38" fontId="10" fillId="0" borderId="8" xfId="1" applyFont="1" applyBorder="1" applyAlignment="1">
      <alignment horizontal="right" vertical="center"/>
    </xf>
    <xf numFmtId="38" fontId="10" fillId="0" borderId="39" xfId="1" applyFont="1" applyBorder="1" applyAlignment="1">
      <alignment vertical="center"/>
    </xf>
    <xf numFmtId="38" fontId="10" fillId="0" borderId="41" xfId="1" applyFont="1" applyBorder="1" applyAlignment="1">
      <alignment vertical="center"/>
    </xf>
    <xf numFmtId="38" fontId="10" fillId="0" borderId="17" xfId="1" applyFont="1" applyBorder="1" applyAlignment="1">
      <alignment horizontal="right" vertical="center" shrinkToFit="1"/>
    </xf>
    <xf numFmtId="38" fontId="10" fillId="0" borderId="23" xfId="1" applyFont="1" applyBorder="1" applyAlignment="1">
      <alignment horizontal="right" vertical="center" shrinkToFit="1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176" fontId="8" fillId="0" borderId="32" xfId="0" applyNumberFormat="1" applyFont="1" applyBorder="1" applyAlignment="1" applyProtection="1">
      <alignment horizontal="center" vertical="center"/>
      <protection hidden="1"/>
    </xf>
    <xf numFmtId="176" fontId="8" fillId="0" borderId="34" xfId="0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38" fontId="6" fillId="0" borderId="18" xfId="1" applyFont="1" applyBorder="1" applyAlignment="1">
      <alignment vertical="center" shrinkToFit="1"/>
    </xf>
    <xf numFmtId="38" fontId="6" fillId="0" borderId="24" xfId="1" applyFont="1" applyBorder="1" applyAlignment="1">
      <alignment vertical="center" shrinkToFit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8E58B6"/>
      </a:folHlink>
    </a:clrScheme>
    <a:fontScheme name="Sheets">
      <a:majorFont>
        <a:latin typeface="Constantia"/>
        <a:ea typeface="Constantia"/>
        <a:cs typeface="Constantia"/>
      </a:majorFont>
      <a:minorFont>
        <a:latin typeface="Constantia"/>
        <a:ea typeface="Constantia"/>
        <a:cs typeface="Constant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60C7C-22EC-4CDF-9657-8B8BEBE824B5}">
  <sheetPr>
    <tabColor rgb="FFFF0000"/>
  </sheetPr>
  <dimension ref="A1:R34"/>
  <sheetViews>
    <sheetView showZeros="0" tabSelected="1" zoomScale="85" zoomScaleNormal="85" workbookViewId="0">
      <selection activeCell="F3" sqref="F3"/>
    </sheetView>
  </sheetViews>
  <sheetFormatPr defaultRowHeight="18.75"/>
  <cols>
    <col min="1" max="3" width="9" style="1"/>
    <col min="4" max="6" width="8.875" style="1" customWidth="1"/>
    <col min="7" max="17" width="8.125" style="1" customWidth="1"/>
    <col min="18" max="18" width="5" style="1" customWidth="1"/>
    <col min="19" max="16384" width="9" style="1"/>
  </cols>
  <sheetData>
    <row r="1" spans="1:18" ht="30.75" customHeight="1">
      <c r="A1" s="4" t="s">
        <v>27</v>
      </c>
      <c r="B1" s="4"/>
      <c r="C1" s="4"/>
      <c r="D1" s="4"/>
      <c r="E1" s="4"/>
      <c r="F1" s="4"/>
      <c r="G1" s="4"/>
      <c r="H1" s="4"/>
      <c r="J1" s="8" t="s">
        <v>15</v>
      </c>
      <c r="K1" s="35"/>
      <c r="L1" s="35"/>
      <c r="M1" s="18" t="s">
        <v>16</v>
      </c>
      <c r="N1" s="9"/>
      <c r="O1" s="5" t="s">
        <v>18</v>
      </c>
      <c r="P1" s="9">
        <v>20</v>
      </c>
      <c r="Q1" s="6" t="s">
        <v>19</v>
      </c>
    </row>
    <row r="2" spans="1:18" ht="30.75" customHeight="1">
      <c r="A2" s="10" t="s">
        <v>9</v>
      </c>
      <c r="B2" s="2"/>
      <c r="C2" s="3"/>
      <c r="I2" s="99" t="s">
        <v>7</v>
      </c>
      <c r="J2" s="100"/>
      <c r="K2" s="101"/>
      <c r="L2" s="102"/>
      <c r="M2" s="102"/>
      <c r="N2" s="102"/>
      <c r="O2" s="102"/>
      <c r="P2" s="102"/>
      <c r="Q2" s="102"/>
      <c r="R2" s="27" t="s">
        <v>29</v>
      </c>
    </row>
    <row r="3" spans="1:18" ht="22.5" customHeight="1">
      <c r="A3" s="1" t="s">
        <v>34</v>
      </c>
      <c r="I3" s="103" t="s">
        <v>33</v>
      </c>
      <c r="J3" s="104"/>
      <c r="K3" s="22" t="s">
        <v>8</v>
      </c>
      <c r="L3" s="21"/>
      <c r="M3" s="21"/>
      <c r="N3" s="21"/>
      <c r="O3" s="21"/>
      <c r="P3" s="21"/>
      <c r="Q3" s="21"/>
      <c r="R3" s="28"/>
    </row>
    <row r="4" spans="1:18" ht="22.5" customHeight="1">
      <c r="A4" s="130" t="s">
        <v>71</v>
      </c>
      <c r="B4" s="131"/>
      <c r="C4" s="105">
        <f>N26+Q26</f>
        <v>4378100</v>
      </c>
      <c r="D4" s="105"/>
      <c r="E4" s="105"/>
      <c r="I4" s="19"/>
      <c r="J4" s="20"/>
      <c r="K4" s="107"/>
      <c r="L4" s="108"/>
      <c r="M4" s="108"/>
      <c r="N4" s="108"/>
      <c r="O4" s="108"/>
      <c r="P4" s="108"/>
      <c r="Q4" s="108"/>
      <c r="R4" s="109"/>
    </row>
    <row r="5" spans="1:18" ht="21" customHeight="1">
      <c r="A5" s="132" t="s">
        <v>72</v>
      </c>
      <c r="B5" s="133"/>
      <c r="C5" s="106"/>
      <c r="D5" s="106"/>
      <c r="E5" s="106"/>
      <c r="I5" s="103" t="s">
        <v>11</v>
      </c>
      <c r="J5" s="104"/>
      <c r="K5" s="107"/>
      <c r="L5" s="108"/>
      <c r="M5" s="108"/>
      <c r="N5" s="108"/>
      <c r="O5" s="108"/>
      <c r="P5" s="108"/>
      <c r="Q5" s="108"/>
      <c r="R5" s="109"/>
    </row>
    <row r="6" spans="1:18" ht="21.75" customHeight="1">
      <c r="I6" s="110" t="s">
        <v>30</v>
      </c>
      <c r="J6" s="111"/>
      <c r="K6" s="112" t="s">
        <v>10</v>
      </c>
      <c r="L6" s="113"/>
      <c r="M6" s="113"/>
      <c r="N6" s="113"/>
      <c r="O6" s="113"/>
      <c r="P6" s="113"/>
      <c r="Q6" s="113"/>
      <c r="R6" s="114"/>
    </row>
    <row r="7" spans="1:18" ht="15" customHeight="1">
      <c r="J7" s="12"/>
      <c r="K7" s="11"/>
      <c r="L7" s="11"/>
      <c r="M7" s="11"/>
      <c r="N7" s="11"/>
      <c r="O7" s="11"/>
      <c r="P7" s="11"/>
      <c r="Q7" s="11"/>
    </row>
    <row r="8" spans="1:18" ht="27" customHeight="1">
      <c r="A8" s="115" t="s">
        <v>20</v>
      </c>
      <c r="B8" s="116"/>
      <c r="C8" s="26" t="s">
        <v>55</v>
      </c>
      <c r="D8" s="116" t="s">
        <v>32</v>
      </c>
      <c r="E8" s="116"/>
      <c r="F8" s="116"/>
      <c r="G8" s="116" t="s">
        <v>31</v>
      </c>
      <c r="H8" s="116"/>
      <c r="I8" s="116"/>
      <c r="J8" s="116" t="s">
        <v>22</v>
      </c>
      <c r="K8" s="116"/>
      <c r="L8" s="117" t="s">
        <v>36</v>
      </c>
      <c r="M8" s="118"/>
      <c r="N8" s="116" t="s">
        <v>13</v>
      </c>
      <c r="O8" s="116"/>
      <c r="P8" s="119" t="s">
        <v>14</v>
      </c>
      <c r="Q8" s="119"/>
      <c r="R8" s="34" t="s">
        <v>63</v>
      </c>
    </row>
    <row r="9" spans="1:18" ht="27.75" customHeight="1">
      <c r="A9" s="91">
        <v>63900</v>
      </c>
      <c r="B9" s="92"/>
      <c r="C9" s="29" t="s">
        <v>37</v>
      </c>
      <c r="D9" s="93" t="s">
        <v>38</v>
      </c>
      <c r="E9" s="93"/>
      <c r="F9" s="93"/>
      <c r="G9" s="93" t="s">
        <v>39</v>
      </c>
      <c r="H9" s="93"/>
      <c r="I9" s="93"/>
      <c r="J9" s="94">
        <v>50000</v>
      </c>
      <c r="K9" s="94"/>
      <c r="L9" s="95">
        <v>50000</v>
      </c>
      <c r="M9" s="96"/>
      <c r="N9" s="76"/>
      <c r="O9" s="76"/>
      <c r="P9" s="76">
        <f>L9-N9</f>
        <v>50000</v>
      </c>
      <c r="Q9" s="76"/>
      <c r="R9" s="23"/>
    </row>
    <row r="10" spans="1:18" ht="27.75" customHeight="1">
      <c r="A10" s="86" t="s">
        <v>40</v>
      </c>
      <c r="B10" s="87"/>
      <c r="C10" s="30" t="s">
        <v>41</v>
      </c>
      <c r="D10" s="120" t="s">
        <v>42</v>
      </c>
      <c r="E10" s="120"/>
      <c r="F10" s="120"/>
      <c r="G10" s="88" t="s">
        <v>43</v>
      </c>
      <c r="H10" s="88"/>
      <c r="I10" s="88"/>
      <c r="J10" s="89">
        <v>5000000</v>
      </c>
      <c r="K10" s="89"/>
      <c r="L10" s="82">
        <v>3500000</v>
      </c>
      <c r="M10" s="83"/>
      <c r="N10" s="90">
        <v>1000000</v>
      </c>
      <c r="O10" s="90"/>
      <c r="P10" s="76">
        <f t="shared" ref="P10:P21" si="0">L10-N10</f>
        <v>2500000</v>
      </c>
      <c r="Q10" s="76"/>
      <c r="R10" s="24"/>
    </row>
    <row r="11" spans="1:18" ht="27.75" customHeight="1">
      <c r="A11" s="86" t="s">
        <v>44</v>
      </c>
      <c r="B11" s="87"/>
      <c r="C11" s="30" t="s">
        <v>45</v>
      </c>
      <c r="D11" s="88" t="s">
        <v>38</v>
      </c>
      <c r="E11" s="88"/>
      <c r="F11" s="88"/>
      <c r="G11" s="88" t="s">
        <v>46</v>
      </c>
      <c r="H11" s="88"/>
      <c r="I11" s="88"/>
      <c r="J11" s="89">
        <v>500000</v>
      </c>
      <c r="K11" s="89"/>
      <c r="L11" s="82">
        <v>430000</v>
      </c>
      <c r="M11" s="83"/>
      <c r="N11" s="90">
        <v>30000</v>
      </c>
      <c r="O11" s="90"/>
      <c r="P11" s="76">
        <f t="shared" si="0"/>
        <v>400000</v>
      </c>
      <c r="Q11" s="76"/>
      <c r="R11" s="24"/>
    </row>
    <row r="12" spans="1:18" ht="27.75" customHeight="1">
      <c r="A12" s="86" t="s">
        <v>47</v>
      </c>
      <c r="B12" s="87"/>
      <c r="C12" s="30" t="s">
        <v>48</v>
      </c>
      <c r="D12" s="88" t="s">
        <v>49</v>
      </c>
      <c r="E12" s="88"/>
      <c r="F12" s="88"/>
      <c r="G12" s="88" t="s">
        <v>50</v>
      </c>
      <c r="H12" s="88"/>
      <c r="I12" s="88"/>
      <c r="J12" s="89">
        <v>1000000</v>
      </c>
      <c r="K12" s="89"/>
      <c r="L12" s="82">
        <v>1000000</v>
      </c>
      <c r="M12" s="83"/>
      <c r="N12" s="90"/>
      <c r="O12" s="90"/>
      <c r="P12" s="76">
        <f t="shared" si="0"/>
        <v>1000000</v>
      </c>
      <c r="Q12" s="76"/>
      <c r="R12" s="24"/>
    </row>
    <row r="13" spans="1:18" ht="27.75" customHeight="1">
      <c r="A13" s="86" t="s">
        <v>53</v>
      </c>
      <c r="B13" s="87"/>
      <c r="C13" s="30" t="s">
        <v>52</v>
      </c>
      <c r="D13" s="88" t="s">
        <v>38</v>
      </c>
      <c r="E13" s="88"/>
      <c r="F13" s="88"/>
      <c r="G13" s="88" t="s">
        <v>51</v>
      </c>
      <c r="H13" s="88"/>
      <c r="I13" s="88"/>
      <c r="J13" s="89">
        <v>25000</v>
      </c>
      <c r="K13" s="89"/>
      <c r="L13" s="82">
        <v>25000</v>
      </c>
      <c r="M13" s="83"/>
      <c r="N13" s="90"/>
      <c r="O13" s="90"/>
      <c r="P13" s="76">
        <f t="shared" si="0"/>
        <v>25000</v>
      </c>
      <c r="Q13" s="76"/>
      <c r="R13" s="24"/>
    </row>
    <row r="14" spans="1:18" ht="27.75" customHeight="1">
      <c r="A14" s="86" t="s">
        <v>58</v>
      </c>
      <c r="B14" s="87"/>
      <c r="C14" s="30" t="s">
        <v>59</v>
      </c>
      <c r="D14" s="88" t="s">
        <v>60</v>
      </c>
      <c r="E14" s="88"/>
      <c r="F14" s="88"/>
      <c r="G14" s="88" t="s">
        <v>56</v>
      </c>
      <c r="H14" s="88"/>
      <c r="I14" s="88"/>
      <c r="J14" s="89">
        <v>5000</v>
      </c>
      <c r="K14" s="89"/>
      <c r="L14" s="82">
        <v>5000</v>
      </c>
      <c r="M14" s="83"/>
      <c r="N14" s="90"/>
      <c r="O14" s="90"/>
      <c r="P14" s="76">
        <f t="shared" si="0"/>
        <v>5000</v>
      </c>
      <c r="Q14" s="76"/>
      <c r="R14" s="24" t="s">
        <v>57</v>
      </c>
    </row>
    <row r="15" spans="1:18" ht="27.75" customHeight="1">
      <c r="A15" s="86" t="s">
        <v>67</v>
      </c>
      <c r="B15" s="87"/>
      <c r="C15" s="30" t="s">
        <v>68</v>
      </c>
      <c r="D15" s="88" t="s">
        <v>69</v>
      </c>
      <c r="E15" s="88"/>
      <c r="F15" s="88"/>
      <c r="G15" s="88" t="s">
        <v>70</v>
      </c>
      <c r="H15" s="88"/>
      <c r="I15" s="88"/>
      <c r="J15" s="89">
        <v>200</v>
      </c>
      <c r="K15" s="89"/>
      <c r="L15" s="82">
        <v>200</v>
      </c>
      <c r="M15" s="83"/>
      <c r="N15" s="90"/>
      <c r="O15" s="90"/>
      <c r="P15" s="76">
        <f t="shared" si="0"/>
        <v>200</v>
      </c>
      <c r="Q15" s="76"/>
      <c r="R15" s="24" t="s">
        <v>64</v>
      </c>
    </row>
    <row r="16" spans="1:18" ht="27.75" customHeight="1">
      <c r="A16" s="86"/>
      <c r="B16" s="87"/>
      <c r="C16" s="30"/>
      <c r="D16" s="88"/>
      <c r="E16" s="88"/>
      <c r="F16" s="88"/>
      <c r="G16" s="88"/>
      <c r="H16" s="88"/>
      <c r="I16" s="88"/>
      <c r="J16" s="89"/>
      <c r="K16" s="89"/>
      <c r="L16" s="82"/>
      <c r="M16" s="83"/>
      <c r="N16" s="90"/>
      <c r="O16" s="90"/>
      <c r="P16" s="76">
        <f t="shared" si="0"/>
        <v>0</v>
      </c>
      <c r="Q16" s="76"/>
      <c r="R16" s="24"/>
    </row>
    <row r="17" spans="1:18" ht="27.75" customHeight="1">
      <c r="A17" s="86"/>
      <c r="B17" s="87"/>
      <c r="C17" s="30"/>
      <c r="D17" s="88"/>
      <c r="E17" s="88"/>
      <c r="F17" s="88"/>
      <c r="G17" s="88"/>
      <c r="H17" s="88"/>
      <c r="I17" s="88"/>
      <c r="J17" s="89"/>
      <c r="K17" s="89"/>
      <c r="L17" s="82"/>
      <c r="M17" s="83"/>
      <c r="N17" s="90"/>
      <c r="O17" s="90"/>
      <c r="P17" s="76">
        <f t="shared" si="0"/>
        <v>0</v>
      </c>
      <c r="Q17" s="76"/>
      <c r="R17" s="24"/>
    </row>
    <row r="18" spans="1:18" ht="27.75" customHeight="1">
      <c r="A18" s="86"/>
      <c r="B18" s="87"/>
      <c r="C18" s="30"/>
      <c r="D18" s="88"/>
      <c r="E18" s="88"/>
      <c r="F18" s="88"/>
      <c r="G18" s="88"/>
      <c r="H18" s="88"/>
      <c r="I18" s="88"/>
      <c r="J18" s="89"/>
      <c r="K18" s="89"/>
      <c r="L18" s="82"/>
      <c r="M18" s="83"/>
      <c r="N18" s="90"/>
      <c r="O18" s="90"/>
      <c r="P18" s="76">
        <f t="shared" si="0"/>
        <v>0</v>
      </c>
      <c r="Q18" s="76"/>
      <c r="R18" s="24"/>
    </row>
    <row r="19" spans="1:18" ht="27.75" customHeight="1">
      <c r="A19" s="86"/>
      <c r="B19" s="87"/>
      <c r="C19" s="30"/>
      <c r="D19" s="88"/>
      <c r="E19" s="88"/>
      <c r="F19" s="88"/>
      <c r="G19" s="88"/>
      <c r="H19" s="88"/>
      <c r="I19" s="88"/>
      <c r="J19" s="89"/>
      <c r="K19" s="89"/>
      <c r="L19" s="82"/>
      <c r="M19" s="83"/>
      <c r="N19" s="90"/>
      <c r="O19" s="90"/>
      <c r="P19" s="76">
        <f t="shared" si="0"/>
        <v>0</v>
      </c>
      <c r="Q19" s="76"/>
      <c r="R19" s="24"/>
    </row>
    <row r="20" spans="1:18" ht="27.75" customHeight="1">
      <c r="A20" s="77"/>
      <c r="B20" s="78"/>
      <c r="C20" s="30"/>
      <c r="D20" s="79"/>
      <c r="E20" s="80"/>
      <c r="F20" s="81"/>
      <c r="G20" s="79"/>
      <c r="H20" s="80"/>
      <c r="I20" s="81"/>
      <c r="J20" s="82"/>
      <c r="K20" s="83"/>
      <c r="L20" s="82"/>
      <c r="M20" s="83"/>
      <c r="N20" s="84"/>
      <c r="O20" s="85"/>
      <c r="P20" s="76">
        <f t="shared" si="0"/>
        <v>0</v>
      </c>
      <c r="Q20" s="76"/>
      <c r="R20" s="24"/>
    </row>
    <row r="21" spans="1:18" ht="27.75" customHeight="1">
      <c r="A21" s="67"/>
      <c r="B21" s="68"/>
      <c r="C21" s="31"/>
      <c r="D21" s="69"/>
      <c r="E21" s="70"/>
      <c r="F21" s="71"/>
      <c r="G21" s="69"/>
      <c r="H21" s="70"/>
      <c r="I21" s="71"/>
      <c r="J21" s="72"/>
      <c r="K21" s="73"/>
      <c r="L21" s="72"/>
      <c r="M21" s="73"/>
      <c r="N21" s="74"/>
      <c r="O21" s="75"/>
      <c r="P21" s="47">
        <f t="shared" si="0"/>
        <v>0</v>
      </c>
      <c r="Q21" s="47"/>
      <c r="R21" s="25"/>
    </row>
    <row r="22" spans="1:18" ht="13.5" customHeight="1">
      <c r="A22" s="7"/>
      <c r="B22" s="7"/>
      <c r="C22" s="7"/>
      <c r="D22" s="7"/>
      <c r="E22" s="7"/>
      <c r="F22" s="7"/>
      <c r="G22" s="7"/>
      <c r="H22" s="7"/>
      <c r="I22" s="7"/>
      <c r="J22" s="13"/>
      <c r="K22" s="13"/>
      <c r="L22" s="13"/>
      <c r="M22" s="13"/>
      <c r="N22" s="14"/>
      <c r="O22" s="14"/>
      <c r="P22" s="13"/>
      <c r="Q22" s="13"/>
      <c r="R22" s="15"/>
    </row>
    <row r="23" spans="1:18" ht="22.5" customHeight="1">
      <c r="A23" s="48" t="s">
        <v>25</v>
      </c>
      <c r="B23" s="49"/>
      <c r="C23" s="49"/>
      <c r="D23" s="49"/>
      <c r="E23" s="49"/>
      <c r="F23" s="49"/>
      <c r="G23" s="49"/>
      <c r="H23" s="50"/>
      <c r="K23" s="51" t="s">
        <v>0</v>
      </c>
      <c r="L23" s="52"/>
      <c r="M23" s="53" t="s">
        <v>28</v>
      </c>
      <c r="N23" s="56">
        <f>SUMIF(R9:R21,"",P9:Q21)</f>
        <v>3975000</v>
      </c>
      <c r="O23" s="56"/>
      <c r="P23" s="57" t="s">
        <v>1</v>
      </c>
      <c r="Q23" s="60">
        <f>IF(N23="","",N23*0.1)</f>
        <v>397500</v>
      </c>
      <c r="R23" s="61"/>
    </row>
    <row r="24" spans="1:18" ht="22.5" customHeight="1">
      <c r="A24" s="62" t="s">
        <v>26</v>
      </c>
      <c r="B24" s="63"/>
      <c r="C24" s="63"/>
      <c r="D24" s="63"/>
      <c r="E24" s="17" t="s">
        <v>5</v>
      </c>
      <c r="F24" s="63"/>
      <c r="G24" s="63"/>
      <c r="H24" s="64"/>
      <c r="K24" s="65" t="s">
        <v>2</v>
      </c>
      <c r="L24" s="66"/>
      <c r="M24" s="54"/>
      <c r="N24" s="36">
        <f>SUMIF(R9:R21,"※",P9:Q21)</f>
        <v>5000</v>
      </c>
      <c r="O24" s="37"/>
      <c r="P24" s="58"/>
      <c r="Q24" s="38">
        <f>IF(N24="","",N24*0.08)</f>
        <v>400</v>
      </c>
      <c r="R24" s="39"/>
    </row>
    <row r="25" spans="1:18" ht="22.5" customHeight="1">
      <c r="A25" s="16" t="s">
        <v>4</v>
      </c>
      <c r="B25" s="40"/>
      <c r="C25" s="40"/>
      <c r="D25" s="40"/>
      <c r="E25" s="16" t="s">
        <v>6</v>
      </c>
      <c r="F25" s="40"/>
      <c r="G25" s="40"/>
      <c r="H25" s="41"/>
      <c r="K25" s="65" t="s">
        <v>61</v>
      </c>
      <c r="L25" s="66"/>
      <c r="M25" s="54"/>
      <c r="N25" s="36">
        <f>SUMIF(R9:R21,"非",P9:Q21)</f>
        <v>200</v>
      </c>
      <c r="O25" s="37"/>
      <c r="P25" s="58"/>
      <c r="Q25" s="97" t="s">
        <v>62</v>
      </c>
      <c r="R25" s="98"/>
    </row>
    <row r="26" spans="1:18" s="33" customFormat="1" ht="22.5" customHeight="1">
      <c r="A26" s="6" t="s">
        <v>35</v>
      </c>
      <c r="B26" s="1"/>
      <c r="C26" s="1"/>
      <c r="D26" s="1"/>
      <c r="E26" s="1"/>
      <c r="F26" s="1"/>
      <c r="G26" s="1"/>
      <c r="H26" s="1"/>
      <c r="K26" s="42" t="s">
        <v>3</v>
      </c>
      <c r="L26" s="43"/>
      <c r="M26" s="55"/>
      <c r="N26" s="44">
        <f>SUM(N23:O25)</f>
        <v>3980200</v>
      </c>
      <c r="O26" s="44"/>
      <c r="P26" s="59"/>
      <c r="Q26" s="45">
        <f>SUM(Q23:R25)</f>
        <v>397900</v>
      </c>
      <c r="R26" s="46"/>
    </row>
    <row r="27" spans="1:18" ht="22.5" customHeight="1">
      <c r="N27" s="6" t="s">
        <v>17</v>
      </c>
    </row>
    <row r="32" spans="1:18" hidden="1">
      <c r="B32" s="1" t="s">
        <v>23</v>
      </c>
    </row>
    <row r="33" spans="2:2" hidden="1">
      <c r="B33" s="1" t="s">
        <v>24</v>
      </c>
    </row>
    <row r="34" spans="2:2" hidden="1"/>
  </sheetData>
  <sheetProtection algorithmName="SHA-512" hashValue="YAILed7vPUF27NDaILtojt0M4FVwqI3+EiV26ds/snJNlaqVNBXtuI3psnV8NCXaS44I3TgEOt2fuL6luPXZ0A==" saltValue="lre2Wg/LVh0V38XDkwNKEw==" spinCount="100000" sheet="1" formatCells="0"/>
  <protectedRanges>
    <protectedRange sqref="K2:R6 A9:O21 Q23:R26 N1 F24 B25 F25 K1:L1 R9:R21 A24" name="範囲1"/>
  </protectedRanges>
  <mergeCells count="129">
    <mergeCell ref="A8:B8"/>
    <mergeCell ref="D8:F8"/>
    <mergeCell ref="G8:I8"/>
    <mergeCell ref="J8:K8"/>
    <mergeCell ref="L8:M8"/>
    <mergeCell ref="N8:O8"/>
    <mergeCell ref="P8:Q8"/>
    <mergeCell ref="P9:Q9"/>
    <mergeCell ref="A10:B10"/>
    <mergeCell ref="D10:F10"/>
    <mergeCell ref="G10:I10"/>
    <mergeCell ref="J10:K10"/>
    <mergeCell ref="I2:J2"/>
    <mergeCell ref="K2:Q2"/>
    <mergeCell ref="I3:J3"/>
    <mergeCell ref="C4:E5"/>
    <mergeCell ref="K4:R4"/>
    <mergeCell ref="I5:J5"/>
    <mergeCell ref="K5:R5"/>
    <mergeCell ref="I6:J6"/>
    <mergeCell ref="K6:R6"/>
    <mergeCell ref="A4:B4"/>
    <mergeCell ref="A5:B5"/>
    <mergeCell ref="L10:M10"/>
    <mergeCell ref="N10:O10"/>
    <mergeCell ref="P10:Q10"/>
    <mergeCell ref="A9:B9"/>
    <mergeCell ref="D9:F9"/>
    <mergeCell ref="G9:I9"/>
    <mergeCell ref="J9:K9"/>
    <mergeCell ref="L9:M9"/>
    <mergeCell ref="N9:O9"/>
    <mergeCell ref="P11:Q11"/>
    <mergeCell ref="A12:B12"/>
    <mergeCell ref="D12:F12"/>
    <mergeCell ref="G12:I12"/>
    <mergeCell ref="J12:K12"/>
    <mergeCell ref="L12:M12"/>
    <mergeCell ref="N12:O12"/>
    <mergeCell ref="P12:Q12"/>
    <mergeCell ref="A11:B11"/>
    <mergeCell ref="D11:F11"/>
    <mergeCell ref="G11:I11"/>
    <mergeCell ref="J11:K11"/>
    <mergeCell ref="L11:M11"/>
    <mergeCell ref="N11:O11"/>
    <mergeCell ref="P13:Q13"/>
    <mergeCell ref="A14:B14"/>
    <mergeCell ref="D14:F14"/>
    <mergeCell ref="G14:I14"/>
    <mergeCell ref="J14:K14"/>
    <mergeCell ref="L14:M14"/>
    <mergeCell ref="N14:O14"/>
    <mergeCell ref="P14:Q14"/>
    <mergeCell ref="A13:B13"/>
    <mergeCell ref="D13:F13"/>
    <mergeCell ref="G13:I13"/>
    <mergeCell ref="J13:K13"/>
    <mergeCell ref="L13:M13"/>
    <mergeCell ref="N13:O13"/>
    <mergeCell ref="P15:Q15"/>
    <mergeCell ref="A16:B16"/>
    <mergeCell ref="D16:F16"/>
    <mergeCell ref="G16:I16"/>
    <mergeCell ref="J16:K16"/>
    <mergeCell ref="L16:M16"/>
    <mergeCell ref="N16:O16"/>
    <mergeCell ref="P16:Q16"/>
    <mergeCell ref="A15:B15"/>
    <mergeCell ref="D15:F15"/>
    <mergeCell ref="G15:I15"/>
    <mergeCell ref="J15:K15"/>
    <mergeCell ref="L15:M15"/>
    <mergeCell ref="N15:O15"/>
    <mergeCell ref="P17:Q17"/>
    <mergeCell ref="A18:B18"/>
    <mergeCell ref="D18:F18"/>
    <mergeCell ref="G18:I18"/>
    <mergeCell ref="J18:K18"/>
    <mergeCell ref="L18:M18"/>
    <mergeCell ref="N18:O18"/>
    <mergeCell ref="P18:Q18"/>
    <mergeCell ref="A17:B17"/>
    <mergeCell ref="D17:F17"/>
    <mergeCell ref="G17:I17"/>
    <mergeCell ref="J17:K17"/>
    <mergeCell ref="L17:M17"/>
    <mergeCell ref="N17:O17"/>
    <mergeCell ref="K25:L25"/>
    <mergeCell ref="P19:Q19"/>
    <mergeCell ref="A20:B20"/>
    <mergeCell ref="D20:F20"/>
    <mergeCell ref="G20:I20"/>
    <mergeCell ref="J20:K20"/>
    <mergeCell ref="L20:M20"/>
    <mergeCell ref="N20:O20"/>
    <mergeCell ref="P20:Q20"/>
    <mergeCell ref="A19:B19"/>
    <mergeCell ref="D19:F19"/>
    <mergeCell ref="G19:I19"/>
    <mergeCell ref="J19:K19"/>
    <mergeCell ref="L19:M19"/>
    <mergeCell ref="N19:O19"/>
    <mergeCell ref="N25:O25"/>
    <mergeCell ref="Q25:R25"/>
    <mergeCell ref="K1:L1"/>
    <mergeCell ref="N24:O24"/>
    <mergeCell ref="Q24:R24"/>
    <mergeCell ref="B25:D25"/>
    <mergeCell ref="F25:H25"/>
    <mergeCell ref="K26:L26"/>
    <mergeCell ref="N26:O26"/>
    <mergeCell ref="Q26:R26"/>
    <mergeCell ref="P21:Q21"/>
    <mergeCell ref="A23:H23"/>
    <mergeCell ref="K23:L23"/>
    <mergeCell ref="M23:M26"/>
    <mergeCell ref="N23:O23"/>
    <mergeCell ref="P23:P26"/>
    <mergeCell ref="Q23:R23"/>
    <mergeCell ref="A24:D24"/>
    <mergeCell ref="F24:H24"/>
    <mergeCell ref="K24:L24"/>
    <mergeCell ref="A21:B21"/>
    <mergeCell ref="D21:F21"/>
    <mergeCell ref="G21:I21"/>
    <mergeCell ref="J21:K21"/>
    <mergeCell ref="L21:M21"/>
    <mergeCell ref="N21:O21"/>
  </mergeCells>
  <phoneticPr fontId="1"/>
  <dataValidations count="3">
    <dataValidation type="list" allowBlank="1" showErrorMessage="1" sqref="R22" xr:uid="{3C1BD566-EF1D-4C68-9E21-E0EC41652D63}">
      <formula1>"※"</formula1>
    </dataValidation>
    <dataValidation type="list" allowBlank="1" showInputMessage="1" showErrorMessage="1" sqref="B25:D25" xr:uid="{DFE831AD-E7A2-46A7-8BC8-28086F086B6C}">
      <formula1>$B$32:$B$33</formula1>
    </dataValidation>
    <dataValidation type="list" allowBlank="1" showErrorMessage="1" sqref="R9:R21" xr:uid="{A0BB0FE1-6F6C-4BF7-9BB5-34137D8EE5E5}">
      <formula1>"※,非"</formula1>
    </dataValidation>
  </dataValidations>
  <pageMargins left="0.55118110236220474" right="0.19685039370078741" top="0.37" bottom="0.25" header="0.31496062992125984" footer="0.31496062992125984"/>
  <pageSetup paperSize="9" scale="84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560F-4A68-4455-AF29-C3AAB4508E5B}">
  <sheetPr>
    <tabColor rgb="FFFFFF00"/>
  </sheetPr>
  <dimension ref="A1:R34"/>
  <sheetViews>
    <sheetView showZeros="0" zoomScale="85" zoomScaleNormal="85" workbookViewId="0">
      <selection activeCell="J17" sqref="J17:K17"/>
    </sheetView>
  </sheetViews>
  <sheetFormatPr defaultRowHeight="18.75"/>
  <cols>
    <col min="1" max="3" width="9" style="1"/>
    <col min="4" max="6" width="8.875" style="1" customWidth="1"/>
    <col min="7" max="17" width="8.125" style="1" customWidth="1"/>
    <col min="18" max="18" width="5" style="1" customWidth="1"/>
    <col min="19" max="16384" width="9" style="1"/>
  </cols>
  <sheetData>
    <row r="1" spans="1:18" ht="30.75" customHeight="1">
      <c r="A1" s="4" t="s">
        <v>27</v>
      </c>
      <c r="B1" s="4"/>
      <c r="C1" s="4"/>
      <c r="D1" s="4"/>
      <c r="E1" s="4"/>
      <c r="F1" s="4"/>
      <c r="G1" s="4"/>
      <c r="H1" s="4"/>
      <c r="J1" s="8" t="s">
        <v>15</v>
      </c>
      <c r="K1" s="35"/>
      <c r="L1" s="35"/>
      <c r="M1" s="18" t="s">
        <v>16</v>
      </c>
      <c r="N1" s="9"/>
      <c r="O1" s="5" t="s">
        <v>18</v>
      </c>
      <c r="P1" s="9">
        <v>20</v>
      </c>
      <c r="Q1" s="6" t="s">
        <v>19</v>
      </c>
    </row>
    <row r="2" spans="1:18" ht="30.75" customHeight="1">
      <c r="A2" s="10" t="s">
        <v>9</v>
      </c>
      <c r="B2" s="2"/>
      <c r="C2" s="3"/>
      <c r="I2" s="99" t="s">
        <v>7</v>
      </c>
      <c r="J2" s="100"/>
      <c r="K2" s="101"/>
      <c r="L2" s="102"/>
      <c r="M2" s="102"/>
      <c r="N2" s="102"/>
      <c r="O2" s="102"/>
      <c r="P2" s="102"/>
      <c r="Q2" s="102"/>
      <c r="R2" s="27" t="s">
        <v>29</v>
      </c>
    </row>
    <row r="3" spans="1:18" ht="22.5" customHeight="1">
      <c r="A3" s="1" t="s">
        <v>34</v>
      </c>
      <c r="I3" s="103" t="s">
        <v>33</v>
      </c>
      <c r="J3" s="104"/>
      <c r="K3" s="22" t="s">
        <v>8</v>
      </c>
      <c r="L3" s="21"/>
      <c r="M3" s="21"/>
      <c r="N3" s="21"/>
      <c r="O3" s="21"/>
      <c r="P3" s="21"/>
      <c r="Q3" s="21"/>
      <c r="R3" s="28"/>
    </row>
    <row r="4" spans="1:18" ht="22.5" customHeight="1">
      <c r="A4" s="134" t="s">
        <v>21</v>
      </c>
      <c r="B4" s="135"/>
      <c r="C4" s="121">
        <f>N26+Q26+invoice_2!N26+invoice_2!Q26+invoice_3!N26+invoice_3!Q26+invoice_4!N26+invoice_4!Q26+invoice_5!N26+invoice_5!Q26</f>
        <v>0</v>
      </c>
      <c r="D4" s="121"/>
      <c r="E4" s="121"/>
      <c r="I4" s="19"/>
      <c r="J4" s="20"/>
      <c r="K4" s="107"/>
      <c r="L4" s="108"/>
      <c r="M4" s="108"/>
      <c r="N4" s="108"/>
      <c r="O4" s="108"/>
      <c r="P4" s="108"/>
      <c r="Q4" s="108"/>
      <c r="R4" s="109"/>
    </row>
    <row r="5" spans="1:18" ht="21" customHeight="1">
      <c r="A5" s="132" t="s">
        <v>73</v>
      </c>
      <c r="B5" s="133"/>
      <c r="C5" s="122"/>
      <c r="D5" s="122"/>
      <c r="E5" s="122"/>
      <c r="I5" s="103" t="s">
        <v>11</v>
      </c>
      <c r="J5" s="104"/>
      <c r="K5" s="107"/>
      <c r="L5" s="108"/>
      <c r="M5" s="108"/>
      <c r="N5" s="108"/>
      <c r="O5" s="108"/>
      <c r="P5" s="108"/>
      <c r="Q5" s="108"/>
      <c r="R5" s="109"/>
    </row>
    <row r="6" spans="1:18" ht="21.75" customHeight="1">
      <c r="I6" s="110" t="s">
        <v>30</v>
      </c>
      <c r="J6" s="111"/>
      <c r="K6" s="112" t="s">
        <v>10</v>
      </c>
      <c r="L6" s="113"/>
      <c r="M6" s="113"/>
      <c r="N6" s="113"/>
      <c r="O6" s="113"/>
      <c r="P6" s="113"/>
      <c r="Q6" s="113"/>
      <c r="R6" s="114"/>
    </row>
    <row r="7" spans="1:18" ht="15" customHeight="1">
      <c r="J7" s="12"/>
      <c r="K7" s="11"/>
      <c r="L7" s="11"/>
      <c r="M7" s="11"/>
      <c r="N7" s="11"/>
      <c r="O7" s="11"/>
      <c r="P7" s="11"/>
      <c r="Q7" s="11"/>
    </row>
    <row r="8" spans="1:18" ht="27" customHeight="1">
      <c r="A8" s="115" t="s">
        <v>20</v>
      </c>
      <c r="B8" s="116"/>
      <c r="C8" s="26" t="s">
        <v>12</v>
      </c>
      <c r="D8" s="116" t="s">
        <v>32</v>
      </c>
      <c r="E8" s="116"/>
      <c r="F8" s="116"/>
      <c r="G8" s="116" t="s">
        <v>31</v>
      </c>
      <c r="H8" s="116"/>
      <c r="I8" s="116"/>
      <c r="J8" s="116" t="s">
        <v>22</v>
      </c>
      <c r="K8" s="116"/>
      <c r="L8" s="117" t="s">
        <v>36</v>
      </c>
      <c r="M8" s="118"/>
      <c r="N8" s="116" t="s">
        <v>13</v>
      </c>
      <c r="O8" s="116"/>
      <c r="P8" s="119" t="s">
        <v>14</v>
      </c>
      <c r="Q8" s="119"/>
      <c r="R8" s="34" t="s">
        <v>63</v>
      </c>
    </row>
    <row r="9" spans="1:18" ht="27.75" customHeight="1">
      <c r="A9" s="91"/>
      <c r="B9" s="92"/>
      <c r="C9" s="29"/>
      <c r="D9" s="93"/>
      <c r="E9" s="93"/>
      <c r="F9" s="93"/>
      <c r="G9" s="93"/>
      <c r="H9" s="93"/>
      <c r="I9" s="93"/>
      <c r="J9" s="94"/>
      <c r="K9" s="94"/>
      <c r="L9" s="95"/>
      <c r="M9" s="96"/>
      <c r="N9" s="76"/>
      <c r="O9" s="76"/>
      <c r="P9" s="76">
        <f>L9-N9</f>
        <v>0</v>
      </c>
      <c r="Q9" s="76"/>
      <c r="R9" s="23"/>
    </row>
    <row r="10" spans="1:18" ht="27.75" customHeight="1">
      <c r="A10" s="86"/>
      <c r="B10" s="87"/>
      <c r="C10" s="30"/>
      <c r="D10" s="120"/>
      <c r="E10" s="120"/>
      <c r="F10" s="120"/>
      <c r="G10" s="88"/>
      <c r="H10" s="88"/>
      <c r="I10" s="88"/>
      <c r="J10" s="89"/>
      <c r="K10" s="89"/>
      <c r="L10" s="82"/>
      <c r="M10" s="83"/>
      <c r="N10" s="90"/>
      <c r="O10" s="90"/>
      <c r="P10" s="76">
        <f t="shared" ref="P10:P21" si="0">L10-N10</f>
        <v>0</v>
      </c>
      <c r="Q10" s="76"/>
      <c r="R10" s="24"/>
    </row>
    <row r="11" spans="1:18" ht="27.75" customHeight="1">
      <c r="A11" s="86"/>
      <c r="B11" s="87"/>
      <c r="C11" s="30"/>
      <c r="D11" s="88"/>
      <c r="E11" s="88"/>
      <c r="F11" s="88"/>
      <c r="G11" s="88"/>
      <c r="H11" s="88"/>
      <c r="I11" s="88"/>
      <c r="J11" s="89"/>
      <c r="K11" s="89"/>
      <c r="L11" s="82"/>
      <c r="M11" s="83"/>
      <c r="N11" s="90"/>
      <c r="O11" s="90"/>
      <c r="P11" s="76">
        <f t="shared" si="0"/>
        <v>0</v>
      </c>
      <c r="Q11" s="76"/>
      <c r="R11" s="24"/>
    </row>
    <row r="12" spans="1:18" ht="27.75" customHeight="1">
      <c r="A12" s="86"/>
      <c r="B12" s="87"/>
      <c r="C12" s="30"/>
      <c r="D12" s="88"/>
      <c r="E12" s="88"/>
      <c r="F12" s="88"/>
      <c r="G12" s="88"/>
      <c r="H12" s="88"/>
      <c r="I12" s="88"/>
      <c r="J12" s="89"/>
      <c r="K12" s="89"/>
      <c r="L12" s="82"/>
      <c r="M12" s="83"/>
      <c r="N12" s="90"/>
      <c r="O12" s="90"/>
      <c r="P12" s="76">
        <f t="shared" si="0"/>
        <v>0</v>
      </c>
      <c r="Q12" s="76"/>
      <c r="R12" s="24"/>
    </row>
    <row r="13" spans="1:18" ht="27.75" customHeight="1">
      <c r="A13" s="86"/>
      <c r="B13" s="87"/>
      <c r="C13" s="30"/>
      <c r="D13" s="88"/>
      <c r="E13" s="88"/>
      <c r="F13" s="88"/>
      <c r="G13" s="88"/>
      <c r="H13" s="88"/>
      <c r="I13" s="88"/>
      <c r="J13" s="89"/>
      <c r="K13" s="89"/>
      <c r="L13" s="82"/>
      <c r="M13" s="83"/>
      <c r="N13" s="90"/>
      <c r="O13" s="90"/>
      <c r="P13" s="76">
        <f t="shared" si="0"/>
        <v>0</v>
      </c>
      <c r="Q13" s="76"/>
      <c r="R13" s="24"/>
    </row>
    <row r="14" spans="1:18" ht="27.75" customHeight="1">
      <c r="A14" s="86"/>
      <c r="B14" s="87"/>
      <c r="C14" s="30"/>
      <c r="D14" s="88"/>
      <c r="E14" s="88"/>
      <c r="F14" s="88"/>
      <c r="G14" s="88"/>
      <c r="H14" s="88"/>
      <c r="I14" s="88"/>
      <c r="J14" s="89"/>
      <c r="K14" s="89"/>
      <c r="L14" s="82"/>
      <c r="M14" s="83"/>
      <c r="N14" s="90"/>
      <c r="O14" s="90"/>
      <c r="P14" s="76">
        <f t="shared" si="0"/>
        <v>0</v>
      </c>
      <c r="Q14" s="76"/>
      <c r="R14" s="24"/>
    </row>
    <row r="15" spans="1:18" ht="27.75" customHeight="1">
      <c r="A15" s="86"/>
      <c r="B15" s="87"/>
      <c r="C15" s="30"/>
      <c r="D15" s="88"/>
      <c r="E15" s="88"/>
      <c r="F15" s="88"/>
      <c r="G15" s="88"/>
      <c r="H15" s="88"/>
      <c r="I15" s="88"/>
      <c r="J15" s="89"/>
      <c r="K15" s="89"/>
      <c r="L15" s="82"/>
      <c r="M15" s="83"/>
      <c r="N15" s="90"/>
      <c r="O15" s="90"/>
      <c r="P15" s="76">
        <f t="shared" si="0"/>
        <v>0</v>
      </c>
      <c r="Q15" s="76"/>
      <c r="R15" s="24"/>
    </row>
    <row r="16" spans="1:18" ht="27.75" customHeight="1">
      <c r="A16" s="86"/>
      <c r="B16" s="87"/>
      <c r="C16" s="30"/>
      <c r="D16" s="88"/>
      <c r="E16" s="88"/>
      <c r="F16" s="88"/>
      <c r="G16" s="88"/>
      <c r="H16" s="88"/>
      <c r="I16" s="88"/>
      <c r="J16" s="89"/>
      <c r="K16" s="89"/>
      <c r="L16" s="82"/>
      <c r="M16" s="83"/>
      <c r="N16" s="90"/>
      <c r="O16" s="90"/>
      <c r="P16" s="76">
        <f t="shared" si="0"/>
        <v>0</v>
      </c>
      <c r="Q16" s="76"/>
      <c r="R16" s="24"/>
    </row>
    <row r="17" spans="1:18" ht="27.75" customHeight="1">
      <c r="A17" s="86"/>
      <c r="B17" s="87"/>
      <c r="C17" s="30"/>
      <c r="D17" s="88"/>
      <c r="E17" s="88"/>
      <c r="F17" s="88"/>
      <c r="G17" s="88"/>
      <c r="H17" s="88"/>
      <c r="I17" s="88"/>
      <c r="J17" s="89"/>
      <c r="K17" s="89"/>
      <c r="L17" s="82"/>
      <c r="M17" s="83"/>
      <c r="N17" s="90"/>
      <c r="O17" s="90"/>
      <c r="P17" s="76">
        <f t="shared" si="0"/>
        <v>0</v>
      </c>
      <c r="Q17" s="76"/>
      <c r="R17" s="24"/>
    </row>
    <row r="18" spans="1:18" ht="27.75" customHeight="1">
      <c r="A18" s="86"/>
      <c r="B18" s="87"/>
      <c r="C18" s="30"/>
      <c r="D18" s="88"/>
      <c r="E18" s="88"/>
      <c r="F18" s="88"/>
      <c r="G18" s="88"/>
      <c r="H18" s="88"/>
      <c r="I18" s="88"/>
      <c r="J18" s="89"/>
      <c r="K18" s="89"/>
      <c r="L18" s="82"/>
      <c r="M18" s="83"/>
      <c r="N18" s="90"/>
      <c r="O18" s="90"/>
      <c r="P18" s="76">
        <f t="shared" si="0"/>
        <v>0</v>
      </c>
      <c r="Q18" s="76"/>
      <c r="R18" s="24"/>
    </row>
    <row r="19" spans="1:18" ht="27.75" customHeight="1">
      <c r="A19" s="86"/>
      <c r="B19" s="87"/>
      <c r="C19" s="30"/>
      <c r="D19" s="88"/>
      <c r="E19" s="88"/>
      <c r="F19" s="88"/>
      <c r="G19" s="88"/>
      <c r="H19" s="88"/>
      <c r="I19" s="88"/>
      <c r="J19" s="89"/>
      <c r="K19" s="89"/>
      <c r="L19" s="82"/>
      <c r="M19" s="83"/>
      <c r="N19" s="90"/>
      <c r="O19" s="90"/>
      <c r="P19" s="76">
        <f t="shared" si="0"/>
        <v>0</v>
      </c>
      <c r="Q19" s="76"/>
      <c r="R19" s="24"/>
    </row>
    <row r="20" spans="1:18" ht="27.75" customHeight="1">
      <c r="A20" s="77"/>
      <c r="B20" s="78"/>
      <c r="C20" s="30"/>
      <c r="D20" s="79"/>
      <c r="E20" s="80"/>
      <c r="F20" s="81"/>
      <c r="G20" s="79"/>
      <c r="H20" s="80"/>
      <c r="I20" s="81"/>
      <c r="J20" s="82"/>
      <c r="K20" s="83"/>
      <c r="L20" s="82"/>
      <c r="M20" s="83"/>
      <c r="N20" s="84"/>
      <c r="O20" s="85"/>
      <c r="P20" s="76">
        <f t="shared" si="0"/>
        <v>0</v>
      </c>
      <c r="Q20" s="76"/>
      <c r="R20" s="24"/>
    </row>
    <row r="21" spans="1:18" ht="27.75" customHeight="1">
      <c r="A21" s="67"/>
      <c r="B21" s="68"/>
      <c r="C21" s="31"/>
      <c r="D21" s="69"/>
      <c r="E21" s="70"/>
      <c r="F21" s="71"/>
      <c r="G21" s="69"/>
      <c r="H21" s="70"/>
      <c r="I21" s="71"/>
      <c r="J21" s="72"/>
      <c r="K21" s="73"/>
      <c r="L21" s="72"/>
      <c r="M21" s="73"/>
      <c r="N21" s="74"/>
      <c r="O21" s="75"/>
      <c r="P21" s="47">
        <f t="shared" si="0"/>
        <v>0</v>
      </c>
      <c r="Q21" s="47"/>
      <c r="R21" s="25"/>
    </row>
    <row r="22" spans="1:18" ht="13.5" customHeight="1">
      <c r="A22" s="7"/>
      <c r="B22" s="7"/>
      <c r="C22" s="7"/>
      <c r="D22" s="7"/>
      <c r="E22" s="7"/>
      <c r="F22" s="7"/>
      <c r="G22" s="7"/>
      <c r="H22" s="7"/>
      <c r="I22" s="7"/>
      <c r="J22" s="13"/>
      <c r="K22" s="13"/>
      <c r="L22" s="13"/>
      <c r="M22" s="13"/>
      <c r="N22" s="14"/>
      <c r="O22" s="14"/>
      <c r="P22" s="13"/>
      <c r="Q22" s="13"/>
      <c r="R22" s="15"/>
    </row>
    <row r="23" spans="1:18" ht="22.5" customHeight="1">
      <c r="A23" s="48" t="s">
        <v>25</v>
      </c>
      <c r="B23" s="49"/>
      <c r="C23" s="49"/>
      <c r="D23" s="49"/>
      <c r="E23" s="49"/>
      <c r="F23" s="49"/>
      <c r="G23" s="49"/>
      <c r="H23" s="50"/>
      <c r="K23" s="51" t="s">
        <v>0</v>
      </c>
      <c r="L23" s="52"/>
      <c r="M23" s="53" t="s">
        <v>28</v>
      </c>
      <c r="N23" s="56">
        <f>SUMIF(R9:R21,"",P9:Q21)</f>
        <v>0</v>
      </c>
      <c r="O23" s="56"/>
      <c r="P23" s="57" t="s">
        <v>1</v>
      </c>
      <c r="Q23" s="60">
        <f>IF(N23="","",N23*0.1)</f>
        <v>0</v>
      </c>
      <c r="R23" s="61"/>
    </row>
    <row r="24" spans="1:18" ht="22.5" customHeight="1">
      <c r="A24" s="127" t="s">
        <v>54</v>
      </c>
      <c r="B24" s="128"/>
      <c r="C24" s="128"/>
      <c r="D24" s="128"/>
      <c r="E24" s="17" t="s">
        <v>5</v>
      </c>
      <c r="F24" s="128"/>
      <c r="G24" s="128"/>
      <c r="H24" s="129"/>
      <c r="K24" s="65" t="s">
        <v>2</v>
      </c>
      <c r="L24" s="66"/>
      <c r="M24" s="54"/>
      <c r="N24" s="36">
        <f>SUMIF(R9:R21,"※",P9:Q21)</f>
        <v>0</v>
      </c>
      <c r="O24" s="37"/>
      <c r="P24" s="58"/>
      <c r="Q24" s="38">
        <f>IF(N24="","",N24*0.08)</f>
        <v>0</v>
      </c>
      <c r="R24" s="39"/>
    </row>
    <row r="25" spans="1:18" ht="22.5" customHeight="1">
      <c r="A25" s="16" t="s">
        <v>4</v>
      </c>
      <c r="B25" s="123"/>
      <c r="C25" s="123"/>
      <c r="D25" s="123"/>
      <c r="E25" s="16" t="s">
        <v>6</v>
      </c>
      <c r="F25" s="123"/>
      <c r="G25" s="123"/>
      <c r="H25" s="124"/>
      <c r="K25" s="65" t="s">
        <v>65</v>
      </c>
      <c r="L25" s="66"/>
      <c r="M25" s="54"/>
      <c r="N25" s="36">
        <f>SUMIF(R9:R21,"非",P9:Q21)</f>
        <v>0</v>
      </c>
      <c r="O25" s="37"/>
      <c r="P25" s="58"/>
      <c r="Q25" s="97" t="s">
        <v>66</v>
      </c>
      <c r="R25" s="98"/>
    </row>
    <row r="26" spans="1:18" ht="22.5" customHeight="1">
      <c r="A26" s="1" t="s">
        <v>35</v>
      </c>
      <c r="K26" s="42" t="s">
        <v>3</v>
      </c>
      <c r="L26" s="43"/>
      <c r="M26" s="55"/>
      <c r="N26" s="44">
        <f>SUM(N23:O25)</f>
        <v>0</v>
      </c>
      <c r="O26" s="44"/>
      <c r="P26" s="59"/>
      <c r="Q26" s="125">
        <f>SUM(Q23:R25)</f>
        <v>0</v>
      </c>
      <c r="R26" s="126"/>
    </row>
    <row r="27" spans="1:18" ht="22.5" customHeight="1">
      <c r="N27" s="6" t="s">
        <v>17</v>
      </c>
    </row>
    <row r="32" spans="1:18" hidden="1">
      <c r="B32" s="1" t="s">
        <v>23</v>
      </c>
    </row>
    <row r="33" spans="2:2" hidden="1">
      <c r="B33" s="1" t="s">
        <v>24</v>
      </c>
    </row>
    <row r="34" spans="2:2" hidden="1"/>
  </sheetData>
  <sheetProtection algorithmName="SHA-512" hashValue="+15V5IxHtbA+9GykamLY3GPBqoie1hPDEDifQE1D9wIgEuMB1LGdDdgfC5jUG9oKMBciJSBgG6vGC5eg1AABRA==" saltValue="cE1rggR3ht5OtML/2BoYIA==" spinCount="100000" sheet="1" formatCells="0"/>
  <protectedRanges>
    <protectedRange sqref="K2:R6 A9:O21 Q23:R26 N1 F24 B25 F25 K1:L1 A24" name="範囲1"/>
    <protectedRange sqref="R9:R21" name="範囲1_1"/>
  </protectedRanges>
  <mergeCells count="129">
    <mergeCell ref="A4:B4"/>
    <mergeCell ref="A5:B5"/>
    <mergeCell ref="K1:L1"/>
    <mergeCell ref="N24:O24"/>
    <mergeCell ref="Q24:R24"/>
    <mergeCell ref="B25:D25"/>
    <mergeCell ref="F25:H25"/>
    <mergeCell ref="K26:L26"/>
    <mergeCell ref="N26:O26"/>
    <mergeCell ref="Q26:R26"/>
    <mergeCell ref="P21:Q21"/>
    <mergeCell ref="A23:H23"/>
    <mergeCell ref="K23:L23"/>
    <mergeCell ref="M23:M26"/>
    <mergeCell ref="N23:O23"/>
    <mergeCell ref="P23:P26"/>
    <mergeCell ref="Q23:R23"/>
    <mergeCell ref="A24:D24"/>
    <mergeCell ref="F24:H24"/>
    <mergeCell ref="K24:L24"/>
    <mergeCell ref="A21:B21"/>
    <mergeCell ref="D21:F21"/>
    <mergeCell ref="G21:I21"/>
    <mergeCell ref="J21:K21"/>
    <mergeCell ref="L21:M21"/>
    <mergeCell ref="N21:O21"/>
    <mergeCell ref="P19:Q19"/>
    <mergeCell ref="A20:B20"/>
    <mergeCell ref="D20:F20"/>
    <mergeCell ref="G20:I20"/>
    <mergeCell ref="J20:K20"/>
    <mergeCell ref="L20:M20"/>
    <mergeCell ref="N20:O20"/>
    <mergeCell ref="P20:Q20"/>
    <mergeCell ref="A19:B19"/>
    <mergeCell ref="D19:F19"/>
    <mergeCell ref="G19:I19"/>
    <mergeCell ref="J19:K19"/>
    <mergeCell ref="L19:M19"/>
    <mergeCell ref="N19:O19"/>
    <mergeCell ref="P17:Q17"/>
    <mergeCell ref="A18:B18"/>
    <mergeCell ref="D18:F18"/>
    <mergeCell ref="G18:I18"/>
    <mergeCell ref="J18:K18"/>
    <mergeCell ref="L18:M18"/>
    <mergeCell ref="N18:O18"/>
    <mergeCell ref="P18:Q18"/>
    <mergeCell ref="A17:B17"/>
    <mergeCell ref="D17:F17"/>
    <mergeCell ref="G17:I17"/>
    <mergeCell ref="J17:K17"/>
    <mergeCell ref="L17:M17"/>
    <mergeCell ref="N17:O17"/>
    <mergeCell ref="P15:Q15"/>
    <mergeCell ref="A16:B16"/>
    <mergeCell ref="D16:F16"/>
    <mergeCell ref="G16:I16"/>
    <mergeCell ref="J16:K16"/>
    <mergeCell ref="L16:M16"/>
    <mergeCell ref="N16:O16"/>
    <mergeCell ref="P16:Q16"/>
    <mergeCell ref="A15:B15"/>
    <mergeCell ref="D15:F15"/>
    <mergeCell ref="G15:I15"/>
    <mergeCell ref="J15:K15"/>
    <mergeCell ref="L15:M15"/>
    <mergeCell ref="N15:O15"/>
    <mergeCell ref="P13:Q13"/>
    <mergeCell ref="A14:B14"/>
    <mergeCell ref="D14:F14"/>
    <mergeCell ref="G14:I14"/>
    <mergeCell ref="J14:K14"/>
    <mergeCell ref="L14:M14"/>
    <mergeCell ref="N14:O14"/>
    <mergeCell ref="P14:Q14"/>
    <mergeCell ref="A13:B13"/>
    <mergeCell ref="D13:F13"/>
    <mergeCell ref="G13:I13"/>
    <mergeCell ref="J13:K13"/>
    <mergeCell ref="L13:M13"/>
    <mergeCell ref="N13:O13"/>
    <mergeCell ref="P11:Q11"/>
    <mergeCell ref="A12:B12"/>
    <mergeCell ref="D12:F12"/>
    <mergeCell ref="G12:I12"/>
    <mergeCell ref="J12:K12"/>
    <mergeCell ref="L12:M12"/>
    <mergeCell ref="N12:O12"/>
    <mergeCell ref="P12:Q12"/>
    <mergeCell ref="A11:B11"/>
    <mergeCell ref="D11:F11"/>
    <mergeCell ref="G11:I11"/>
    <mergeCell ref="J11:K11"/>
    <mergeCell ref="L11:M11"/>
    <mergeCell ref="N11:O11"/>
    <mergeCell ref="J10:K10"/>
    <mergeCell ref="L10:M10"/>
    <mergeCell ref="N10:O10"/>
    <mergeCell ref="P10:Q10"/>
    <mergeCell ref="A9:B9"/>
    <mergeCell ref="D9:F9"/>
    <mergeCell ref="G9:I9"/>
    <mergeCell ref="J9:K9"/>
    <mergeCell ref="L9:M9"/>
    <mergeCell ref="N9:O9"/>
    <mergeCell ref="K25:L25"/>
    <mergeCell ref="N25:O25"/>
    <mergeCell ref="Q25:R25"/>
    <mergeCell ref="I2:J2"/>
    <mergeCell ref="K2:Q2"/>
    <mergeCell ref="I3:J3"/>
    <mergeCell ref="C4:E5"/>
    <mergeCell ref="K4:R4"/>
    <mergeCell ref="I5:J5"/>
    <mergeCell ref="K5:R5"/>
    <mergeCell ref="I6:J6"/>
    <mergeCell ref="K6:R6"/>
    <mergeCell ref="A8:B8"/>
    <mergeCell ref="D8:F8"/>
    <mergeCell ref="G8:I8"/>
    <mergeCell ref="J8:K8"/>
    <mergeCell ref="L8:M8"/>
    <mergeCell ref="N8:O8"/>
    <mergeCell ref="P8:Q8"/>
    <mergeCell ref="P9:Q9"/>
    <mergeCell ref="A10:B10"/>
    <mergeCell ref="D10:F10"/>
    <mergeCell ref="G10:I10"/>
  </mergeCells>
  <phoneticPr fontId="1"/>
  <dataValidations count="3">
    <dataValidation type="list" allowBlank="1" showInputMessage="1" showErrorMessage="1" sqref="B25:D25" xr:uid="{42B9F69B-8E23-4616-8EB8-8829D0A7E508}">
      <formula1>$B$32:$B$33</formula1>
    </dataValidation>
    <dataValidation type="list" allowBlank="1" showErrorMessage="1" sqref="R22" xr:uid="{C786EE5F-9699-42B1-9731-936E8C7362E9}">
      <formula1>"※"</formula1>
    </dataValidation>
    <dataValidation type="list" allowBlank="1" showErrorMessage="1" sqref="R9:R21" xr:uid="{48FE39C5-4727-4C8D-BE6C-CD7C7EAD969A}">
      <formula1>"※,非"</formula1>
    </dataValidation>
  </dataValidations>
  <pageMargins left="0.55118110236220474" right="0.19685039370078741" top="0.47244094488188981" bottom="0.35433070866141736" header="0.31496062992125984" footer="0.31496062992125984"/>
  <pageSetup paperSize="9" scale="8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6FB9-41D3-45A7-B9C7-E10C327FCD37}">
  <sheetPr>
    <tabColor rgb="FFFFFF00"/>
  </sheetPr>
  <dimension ref="A1:R34"/>
  <sheetViews>
    <sheetView showZeros="0" zoomScale="85" zoomScaleNormal="85" workbookViewId="0">
      <selection activeCell="N35" sqref="N35"/>
    </sheetView>
  </sheetViews>
  <sheetFormatPr defaultRowHeight="18.75"/>
  <cols>
    <col min="1" max="3" width="9" style="1"/>
    <col min="4" max="6" width="8.875" style="1" customWidth="1"/>
    <col min="7" max="17" width="8.125" style="1" customWidth="1"/>
    <col min="18" max="18" width="5" style="1" customWidth="1"/>
    <col min="19" max="16384" width="9" style="1"/>
  </cols>
  <sheetData>
    <row r="1" spans="1:18" ht="30.75" customHeight="1">
      <c r="A1" s="4" t="s">
        <v>27</v>
      </c>
      <c r="B1" s="4"/>
      <c r="C1" s="4"/>
      <c r="D1" s="4"/>
      <c r="E1" s="4"/>
      <c r="F1" s="4"/>
      <c r="G1" s="4"/>
      <c r="H1" s="4"/>
      <c r="J1" s="8" t="s">
        <v>15</v>
      </c>
      <c r="K1" s="35"/>
      <c r="L1" s="35"/>
      <c r="M1" s="18" t="s">
        <v>16</v>
      </c>
      <c r="N1" s="9"/>
      <c r="O1" s="5" t="s">
        <v>18</v>
      </c>
      <c r="P1" s="9">
        <v>20</v>
      </c>
      <c r="Q1" s="6" t="s">
        <v>19</v>
      </c>
    </row>
    <row r="2" spans="1:18" ht="30.75" customHeight="1">
      <c r="A2" s="10" t="s">
        <v>9</v>
      </c>
      <c r="B2" s="2"/>
      <c r="C2" s="3"/>
      <c r="I2" s="99" t="s">
        <v>7</v>
      </c>
      <c r="J2" s="100"/>
      <c r="K2" s="101"/>
      <c r="L2" s="102"/>
      <c r="M2" s="102"/>
      <c r="N2" s="102"/>
      <c r="O2" s="102"/>
      <c r="P2" s="102"/>
      <c r="Q2" s="102"/>
      <c r="R2" s="27" t="s">
        <v>29</v>
      </c>
    </row>
    <row r="3" spans="1:18" ht="22.5" customHeight="1">
      <c r="A3" s="1" t="s">
        <v>34</v>
      </c>
      <c r="I3" s="103" t="s">
        <v>33</v>
      </c>
      <c r="J3" s="104"/>
      <c r="K3" s="22" t="s">
        <v>8</v>
      </c>
      <c r="L3" s="21"/>
      <c r="M3" s="21"/>
      <c r="N3" s="21"/>
      <c r="O3" s="21"/>
      <c r="P3" s="21"/>
      <c r="Q3" s="21"/>
      <c r="R3" s="28"/>
    </row>
    <row r="4" spans="1:18" ht="22.5" customHeight="1">
      <c r="A4" s="11"/>
      <c r="B4" s="11"/>
      <c r="C4" s="32"/>
      <c r="D4" s="32"/>
      <c r="E4" s="32"/>
      <c r="I4" s="19"/>
      <c r="J4" s="20"/>
      <c r="K4" s="107"/>
      <c r="L4" s="108"/>
      <c r="M4" s="108"/>
      <c r="N4" s="108"/>
      <c r="O4" s="108"/>
      <c r="P4" s="108"/>
      <c r="Q4" s="108"/>
      <c r="R4" s="109"/>
    </row>
    <row r="5" spans="1:18" ht="21" customHeight="1">
      <c r="A5" s="11"/>
      <c r="B5" s="11"/>
      <c r="C5" s="32"/>
      <c r="D5" s="32"/>
      <c r="E5" s="32"/>
      <c r="I5" s="103" t="s">
        <v>11</v>
      </c>
      <c r="J5" s="104"/>
      <c r="K5" s="107"/>
      <c r="L5" s="108"/>
      <c r="M5" s="108"/>
      <c r="N5" s="108"/>
      <c r="O5" s="108"/>
      <c r="P5" s="108"/>
      <c r="Q5" s="108"/>
      <c r="R5" s="109"/>
    </row>
    <row r="6" spans="1:18" ht="21.75" customHeight="1">
      <c r="I6" s="110" t="s">
        <v>30</v>
      </c>
      <c r="J6" s="111"/>
      <c r="K6" s="112" t="s">
        <v>10</v>
      </c>
      <c r="L6" s="113"/>
      <c r="M6" s="113"/>
      <c r="N6" s="113"/>
      <c r="O6" s="113"/>
      <c r="P6" s="113"/>
      <c r="Q6" s="113"/>
      <c r="R6" s="114"/>
    </row>
    <row r="7" spans="1:18" ht="15" customHeight="1">
      <c r="J7" s="12"/>
      <c r="K7" s="11"/>
      <c r="L7" s="11"/>
      <c r="M7" s="11"/>
      <c r="N7" s="11"/>
      <c r="O7" s="11"/>
      <c r="P7" s="11"/>
      <c r="Q7" s="11"/>
    </row>
    <row r="8" spans="1:18" ht="27" customHeight="1">
      <c r="A8" s="115" t="s">
        <v>20</v>
      </c>
      <c r="B8" s="116"/>
      <c r="C8" s="26" t="s">
        <v>12</v>
      </c>
      <c r="D8" s="116" t="s">
        <v>32</v>
      </c>
      <c r="E8" s="116"/>
      <c r="F8" s="116"/>
      <c r="G8" s="116" t="s">
        <v>31</v>
      </c>
      <c r="H8" s="116"/>
      <c r="I8" s="116"/>
      <c r="J8" s="116" t="s">
        <v>22</v>
      </c>
      <c r="K8" s="116"/>
      <c r="L8" s="117" t="s">
        <v>36</v>
      </c>
      <c r="M8" s="118"/>
      <c r="N8" s="116" t="s">
        <v>13</v>
      </c>
      <c r="O8" s="116"/>
      <c r="P8" s="119" t="s">
        <v>14</v>
      </c>
      <c r="Q8" s="119"/>
      <c r="R8" s="34" t="s">
        <v>63</v>
      </c>
    </row>
    <row r="9" spans="1:18" ht="27.75" customHeight="1">
      <c r="A9" s="91"/>
      <c r="B9" s="92"/>
      <c r="C9" s="29"/>
      <c r="D9" s="93"/>
      <c r="E9" s="93"/>
      <c r="F9" s="93"/>
      <c r="G9" s="93"/>
      <c r="H9" s="93"/>
      <c r="I9" s="93"/>
      <c r="J9" s="94"/>
      <c r="K9" s="94"/>
      <c r="L9" s="95"/>
      <c r="M9" s="96"/>
      <c r="N9" s="76"/>
      <c r="O9" s="76"/>
      <c r="P9" s="76">
        <f>L9-N9</f>
        <v>0</v>
      </c>
      <c r="Q9" s="76"/>
      <c r="R9" s="23"/>
    </row>
    <row r="10" spans="1:18" ht="27.75" customHeight="1">
      <c r="A10" s="86"/>
      <c r="B10" s="87"/>
      <c r="C10" s="30"/>
      <c r="D10" s="120"/>
      <c r="E10" s="120"/>
      <c r="F10" s="120"/>
      <c r="G10" s="88"/>
      <c r="H10" s="88"/>
      <c r="I10" s="88"/>
      <c r="J10" s="89"/>
      <c r="K10" s="89"/>
      <c r="L10" s="82"/>
      <c r="M10" s="83"/>
      <c r="N10" s="90"/>
      <c r="O10" s="90"/>
      <c r="P10" s="76">
        <f t="shared" ref="P10:P21" si="0">L10-N10</f>
        <v>0</v>
      </c>
      <c r="Q10" s="76"/>
      <c r="R10" s="24"/>
    </row>
    <row r="11" spans="1:18" ht="27.75" customHeight="1">
      <c r="A11" s="86"/>
      <c r="B11" s="87"/>
      <c r="C11" s="30"/>
      <c r="D11" s="88"/>
      <c r="E11" s="88"/>
      <c r="F11" s="88"/>
      <c r="G11" s="88"/>
      <c r="H11" s="88"/>
      <c r="I11" s="88"/>
      <c r="J11" s="89"/>
      <c r="K11" s="89"/>
      <c r="L11" s="82"/>
      <c r="M11" s="83"/>
      <c r="N11" s="90"/>
      <c r="O11" s="90"/>
      <c r="P11" s="76">
        <f t="shared" si="0"/>
        <v>0</v>
      </c>
      <c r="Q11" s="76"/>
      <c r="R11" s="24"/>
    </row>
    <row r="12" spans="1:18" ht="27.75" customHeight="1">
      <c r="A12" s="86"/>
      <c r="B12" s="87"/>
      <c r="C12" s="30"/>
      <c r="D12" s="88"/>
      <c r="E12" s="88"/>
      <c r="F12" s="88"/>
      <c r="G12" s="88"/>
      <c r="H12" s="88"/>
      <c r="I12" s="88"/>
      <c r="J12" s="89"/>
      <c r="K12" s="89"/>
      <c r="L12" s="82"/>
      <c r="M12" s="83"/>
      <c r="N12" s="90"/>
      <c r="O12" s="90"/>
      <c r="P12" s="76">
        <f t="shared" si="0"/>
        <v>0</v>
      </c>
      <c r="Q12" s="76"/>
      <c r="R12" s="24"/>
    </row>
    <row r="13" spans="1:18" ht="27.75" customHeight="1">
      <c r="A13" s="86"/>
      <c r="B13" s="87"/>
      <c r="C13" s="30"/>
      <c r="D13" s="88"/>
      <c r="E13" s="88"/>
      <c r="F13" s="88"/>
      <c r="G13" s="88"/>
      <c r="H13" s="88"/>
      <c r="I13" s="88"/>
      <c r="J13" s="89"/>
      <c r="K13" s="89"/>
      <c r="L13" s="82"/>
      <c r="M13" s="83"/>
      <c r="N13" s="90"/>
      <c r="O13" s="90"/>
      <c r="P13" s="76">
        <f t="shared" si="0"/>
        <v>0</v>
      </c>
      <c r="Q13" s="76"/>
      <c r="R13" s="24"/>
    </row>
    <row r="14" spans="1:18" ht="27.75" customHeight="1">
      <c r="A14" s="86"/>
      <c r="B14" s="87"/>
      <c r="C14" s="30"/>
      <c r="D14" s="88"/>
      <c r="E14" s="88"/>
      <c r="F14" s="88"/>
      <c r="G14" s="88"/>
      <c r="H14" s="88"/>
      <c r="I14" s="88"/>
      <c r="J14" s="89"/>
      <c r="K14" s="89"/>
      <c r="L14" s="82"/>
      <c r="M14" s="83"/>
      <c r="N14" s="90"/>
      <c r="O14" s="90"/>
      <c r="P14" s="76">
        <f t="shared" si="0"/>
        <v>0</v>
      </c>
      <c r="Q14" s="76"/>
      <c r="R14" s="24"/>
    </row>
    <row r="15" spans="1:18" ht="27.75" customHeight="1">
      <c r="A15" s="86"/>
      <c r="B15" s="87"/>
      <c r="C15" s="30"/>
      <c r="D15" s="88"/>
      <c r="E15" s="88"/>
      <c r="F15" s="88"/>
      <c r="G15" s="88"/>
      <c r="H15" s="88"/>
      <c r="I15" s="88"/>
      <c r="J15" s="89"/>
      <c r="K15" s="89"/>
      <c r="L15" s="82"/>
      <c r="M15" s="83"/>
      <c r="N15" s="90"/>
      <c r="O15" s="90"/>
      <c r="P15" s="76">
        <f t="shared" si="0"/>
        <v>0</v>
      </c>
      <c r="Q15" s="76"/>
      <c r="R15" s="24"/>
    </row>
    <row r="16" spans="1:18" ht="27.75" customHeight="1">
      <c r="A16" s="86"/>
      <c r="B16" s="87"/>
      <c r="C16" s="30"/>
      <c r="D16" s="88"/>
      <c r="E16" s="88"/>
      <c r="F16" s="88"/>
      <c r="G16" s="88"/>
      <c r="H16" s="88"/>
      <c r="I16" s="88"/>
      <c r="J16" s="89"/>
      <c r="K16" s="89"/>
      <c r="L16" s="82"/>
      <c r="M16" s="83"/>
      <c r="N16" s="90"/>
      <c r="O16" s="90"/>
      <c r="P16" s="76">
        <f t="shared" si="0"/>
        <v>0</v>
      </c>
      <c r="Q16" s="76"/>
      <c r="R16" s="24"/>
    </row>
    <row r="17" spans="1:18" ht="27.75" customHeight="1">
      <c r="A17" s="86"/>
      <c r="B17" s="87"/>
      <c r="C17" s="30"/>
      <c r="D17" s="88"/>
      <c r="E17" s="88"/>
      <c r="F17" s="88"/>
      <c r="G17" s="88"/>
      <c r="H17" s="88"/>
      <c r="I17" s="88"/>
      <c r="J17" s="89"/>
      <c r="K17" s="89"/>
      <c r="L17" s="82"/>
      <c r="M17" s="83"/>
      <c r="N17" s="90"/>
      <c r="O17" s="90"/>
      <c r="P17" s="76">
        <f t="shared" si="0"/>
        <v>0</v>
      </c>
      <c r="Q17" s="76"/>
      <c r="R17" s="24"/>
    </row>
    <row r="18" spans="1:18" ht="27.75" customHeight="1">
      <c r="A18" s="86"/>
      <c r="B18" s="87"/>
      <c r="C18" s="30"/>
      <c r="D18" s="88"/>
      <c r="E18" s="88"/>
      <c r="F18" s="88"/>
      <c r="G18" s="88"/>
      <c r="H18" s="88"/>
      <c r="I18" s="88"/>
      <c r="J18" s="89"/>
      <c r="K18" s="89"/>
      <c r="L18" s="82"/>
      <c r="M18" s="83"/>
      <c r="N18" s="90"/>
      <c r="O18" s="90"/>
      <c r="P18" s="76">
        <f t="shared" si="0"/>
        <v>0</v>
      </c>
      <c r="Q18" s="76"/>
      <c r="R18" s="24"/>
    </row>
    <row r="19" spans="1:18" ht="27.75" customHeight="1">
      <c r="A19" s="86"/>
      <c r="B19" s="87"/>
      <c r="C19" s="30"/>
      <c r="D19" s="88"/>
      <c r="E19" s="88"/>
      <c r="F19" s="88"/>
      <c r="G19" s="88"/>
      <c r="H19" s="88"/>
      <c r="I19" s="88"/>
      <c r="J19" s="89"/>
      <c r="K19" s="89"/>
      <c r="L19" s="82"/>
      <c r="M19" s="83"/>
      <c r="N19" s="90"/>
      <c r="O19" s="90"/>
      <c r="P19" s="76">
        <f t="shared" si="0"/>
        <v>0</v>
      </c>
      <c r="Q19" s="76"/>
      <c r="R19" s="24"/>
    </row>
    <row r="20" spans="1:18" ht="27.75" customHeight="1">
      <c r="A20" s="77"/>
      <c r="B20" s="78"/>
      <c r="C20" s="30"/>
      <c r="D20" s="79"/>
      <c r="E20" s="80"/>
      <c r="F20" s="81"/>
      <c r="G20" s="79"/>
      <c r="H20" s="80"/>
      <c r="I20" s="81"/>
      <c r="J20" s="82"/>
      <c r="K20" s="83"/>
      <c r="L20" s="82"/>
      <c r="M20" s="83"/>
      <c r="N20" s="84"/>
      <c r="O20" s="85"/>
      <c r="P20" s="76">
        <f t="shared" si="0"/>
        <v>0</v>
      </c>
      <c r="Q20" s="76"/>
      <c r="R20" s="24"/>
    </row>
    <row r="21" spans="1:18" ht="27.75" customHeight="1">
      <c r="A21" s="67"/>
      <c r="B21" s="68"/>
      <c r="C21" s="31"/>
      <c r="D21" s="69"/>
      <c r="E21" s="70"/>
      <c r="F21" s="71"/>
      <c r="G21" s="69"/>
      <c r="H21" s="70"/>
      <c r="I21" s="71"/>
      <c r="J21" s="72"/>
      <c r="K21" s="73"/>
      <c r="L21" s="72"/>
      <c r="M21" s="73"/>
      <c r="N21" s="74"/>
      <c r="O21" s="75"/>
      <c r="P21" s="47">
        <f t="shared" si="0"/>
        <v>0</v>
      </c>
      <c r="Q21" s="47"/>
      <c r="R21" s="25"/>
    </row>
    <row r="22" spans="1:18" ht="13.5" customHeight="1">
      <c r="A22" s="7"/>
      <c r="B22" s="7"/>
      <c r="C22" s="7"/>
      <c r="D22" s="7"/>
      <c r="E22" s="7"/>
      <c r="F22" s="7"/>
      <c r="G22" s="7"/>
      <c r="H22" s="7"/>
      <c r="I22" s="7"/>
      <c r="J22" s="13"/>
      <c r="K22" s="13"/>
      <c r="L22" s="13"/>
      <c r="M22" s="13"/>
      <c r="N22" s="14"/>
      <c r="O22" s="14"/>
      <c r="P22" s="13"/>
      <c r="Q22" s="13"/>
      <c r="R22" s="15"/>
    </row>
    <row r="23" spans="1:18" ht="22.5" customHeight="1">
      <c r="A23" s="48" t="s">
        <v>25</v>
      </c>
      <c r="B23" s="49"/>
      <c r="C23" s="49"/>
      <c r="D23" s="49"/>
      <c r="E23" s="49"/>
      <c r="F23" s="49"/>
      <c r="G23" s="49"/>
      <c r="H23" s="50"/>
      <c r="K23" s="51" t="s">
        <v>0</v>
      </c>
      <c r="L23" s="52"/>
      <c r="M23" s="53" t="s">
        <v>28</v>
      </c>
      <c r="N23" s="56">
        <f>SUMIF(R9:R21,"",P9:Q21)</f>
        <v>0</v>
      </c>
      <c r="O23" s="56"/>
      <c r="P23" s="57" t="s">
        <v>1</v>
      </c>
      <c r="Q23" s="60">
        <f>IF(N23="","",N23*0.1)</f>
        <v>0</v>
      </c>
      <c r="R23" s="61"/>
    </row>
    <row r="24" spans="1:18" ht="22.5" customHeight="1">
      <c r="A24" s="62" t="s">
        <v>26</v>
      </c>
      <c r="B24" s="63"/>
      <c r="C24" s="63"/>
      <c r="D24" s="63"/>
      <c r="E24" s="17" t="s">
        <v>5</v>
      </c>
      <c r="F24" s="63"/>
      <c r="G24" s="63"/>
      <c r="H24" s="64"/>
      <c r="K24" s="65" t="s">
        <v>2</v>
      </c>
      <c r="L24" s="66"/>
      <c r="M24" s="54"/>
      <c r="N24" s="36">
        <f>SUMIF(R9:R21,"※",P9:Q21)</f>
        <v>0</v>
      </c>
      <c r="O24" s="37"/>
      <c r="P24" s="58"/>
      <c r="Q24" s="38">
        <f>IF(N24="","",N24*0.08)</f>
        <v>0</v>
      </c>
      <c r="R24" s="39"/>
    </row>
    <row r="25" spans="1:18" ht="22.5" customHeight="1">
      <c r="A25" s="16" t="s">
        <v>4</v>
      </c>
      <c r="B25" s="40"/>
      <c r="C25" s="40"/>
      <c r="D25" s="40"/>
      <c r="E25" s="16" t="s">
        <v>6</v>
      </c>
      <c r="F25" s="40"/>
      <c r="G25" s="40"/>
      <c r="H25" s="41"/>
      <c r="K25" s="65" t="s">
        <v>65</v>
      </c>
      <c r="L25" s="66"/>
      <c r="M25" s="54"/>
      <c r="N25" s="36">
        <f>SUMIF(R9:R21,"非",P9:Q21)</f>
        <v>0</v>
      </c>
      <c r="O25" s="37"/>
      <c r="P25" s="58"/>
      <c r="Q25" s="97" t="s">
        <v>66</v>
      </c>
      <c r="R25" s="98"/>
    </row>
    <row r="26" spans="1:18" ht="22.5" customHeight="1">
      <c r="A26" s="1" t="s">
        <v>35</v>
      </c>
      <c r="K26" s="42" t="s">
        <v>3</v>
      </c>
      <c r="L26" s="43"/>
      <c r="M26" s="55"/>
      <c r="N26" s="44">
        <f>SUM(N23:O25)</f>
        <v>0</v>
      </c>
      <c r="O26" s="44"/>
      <c r="P26" s="59"/>
      <c r="Q26" s="125">
        <f>SUM(Q23:R25)</f>
        <v>0</v>
      </c>
      <c r="R26" s="126"/>
    </row>
    <row r="27" spans="1:18" ht="22.5" customHeight="1">
      <c r="N27" s="6" t="s">
        <v>17</v>
      </c>
    </row>
    <row r="32" spans="1:18" hidden="1">
      <c r="B32" s="1" t="s">
        <v>23</v>
      </c>
    </row>
    <row r="33" spans="2:2" hidden="1">
      <c r="B33" s="1" t="s">
        <v>24</v>
      </c>
    </row>
    <row r="34" spans="2:2" hidden="1"/>
  </sheetData>
  <sheetProtection algorithmName="SHA-512" hashValue="W/z2fDHjGfGLoLrV0fn6zIuzRL++s8bxvq9XW3nILG1bTke+PAIxZ5LykAZhKcGipTM7tWrRbvn9V4aenD5I6g==" saltValue="BUKleAmr2poAr92FEbvHew==" spinCount="100000" sheet="1" formatCells="0"/>
  <protectedRanges>
    <protectedRange sqref="K2:R6 A9:O21 Q23:R26 N1 F24 B25 F25 K1:L1 A24" name="範囲1"/>
    <protectedRange sqref="R9:R21" name="範囲1_1"/>
  </protectedRanges>
  <mergeCells count="126">
    <mergeCell ref="B25:D25"/>
    <mergeCell ref="F25:H25"/>
    <mergeCell ref="K26:L26"/>
    <mergeCell ref="N26:O26"/>
    <mergeCell ref="Q26:R26"/>
    <mergeCell ref="P21:Q21"/>
    <mergeCell ref="A23:H23"/>
    <mergeCell ref="K23:L23"/>
    <mergeCell ref="M23:M26"/>
    <mergeCell ref="N23:O23"/>
    <mergeCell ref="P23:P26"/>
    <mergeCell ref="Q23:R23"/>
    <mergeCell ref="A24:D24"/>
    <mergeCell ref="F24:H24"/>
    <mergeCell ref="K24:L24"/>
    <mergeCell ref="A21:B21"/>
    <mergeCell ref="D21:F21"/>
    <mergeCell ref="G21:I21"/>
    <mergeCell ref="J21:K21"/>
    <mergeCell ref="L21:M21"/>
    <mergeCell ref="N21:O21"/>
    <mergeCell ref="K25:L25"/>
    <mergeCell ref="A20:B20"/>
    <mergeCell ref="D20:F20"/>
    <mergeCell ref="G20:I20"/>
    <mergeCell ref="J20:K20"/>
    <mergeCell ref="L20:M20"/>
    <mergeCell ref="N20:O20"/>
    <mergeCell ref="P20:Q20"/>
    <mergeCell ref="A19:B19"/>
    <mergeCell ref="D19:F19"/>
    <mergeCell ref="G19:I19"/>
    <mergeCell ref="J19:K19"/>
    <mergeCell ref="L19:M19"/>
    <mergeCell ref="N19:O19"/>
    <mergeCell ref="A18:B18"/>
    <mergeCell ref="D18:F18"/>
    <mergeCell ref="G18:I18"/>
    <mergeCell ref="J18:K18"/>
    <mergeCell ref="L18:M18"/>
    <mergeCell ref="N18:O18"/>
    <mergeCell ref="P18:Q18"/>
    <mergeCell ref="A17:B17"/>
    <mergeCell ref="D17:F17"/>
    <mergeCell ref="G17:I17"/>
    <mergeCell ref="J17:K17"/>
    <mergeCell ref="L17:M17"/>
    <mergeCell ref="N17:O17"/>
    <mergeCell ref="A16:B16"/>
    <mergeCell ref="D16:F16"/>
    <mergeCell ref="G16:I16"/>
    <mergeCell ref="J16:K16"/>
    <mergeCell ref="L16:M16"/>
    <mergeCell ref="N16:O16"/>
    <mergeCell ref="P16:Q16"/>
    <mergeCell ref="A15:B15"/>
    <mergeCell ref="D15:F15"/>
    <mergeCell ref="G15:I15"/>
    <mergeCell ref="J15:K15"/>
    <mergeCell ref="L15:M15"/>
    <mergeCell ref="N15:O15"/>
    <mergeCell ref="A14:B14"/>
    <mergeCell ref="D14:F14"/>
    <mergeCell ref="G14:I14"/>
    <mergeCell ref="J14:K14"/>
    <mergeCell ref="L14:M14"/>
    <mergeCell ref="N14:O14"/>
    <mergeCell ref="P14:Q14"/>
    <mergeCell ref="A13:B13"/>
    <mergeCell ref="D13:F13"/>
    <mergeCell ref="G13:I13"/>
    <mergeCell ref="J13:K13"/>
    <mergeCell ref="L13:M13"/>
    <mergeCell ref="N13:O13"/>
    <mergeCell ref="A12:B12"/>
    <mergeCell ref="D12:F12"/>
    <mergeCell ref="G12:I12"/>
    <mergeCell ref="J12:K12"/>
    <mergeCell ref="L12:M12"/>
    <mergeCell ref="N12:O12"/>
    <mergeCell ref="P12:Q12"/>
    <mergeCell ref="A11:B11"/>
    <mergeCell ref="D11:F11"/>
    <mergeCell ref="G11:I11"/>
    <mergeCell ref="J11:K11"/>
    <mergeCell ref="L11:M11"/>
    <mergeCell ref="N11:O11"/>
    <mergeCell ref="A8:B8"/>
    <mergeCell ref="D8:F8"/>
    <mergeCell ref="G8:I8"/>
    <mergeCell ref="J8:K8"/>
    <mergeCell ref="L8:M8"/>
    <mergeCell ref="N8:O8"/>
    <mergeCell ref="P8:Q8"/>
    <mergeCell ref="P9:Q9"/>
    <mergeCell ref="A10:B10"/>
    <mergeCell ref="D10:F10"/>
    <mergeCell ref="G10:I10"/>
    <mergeCell ref="J10:K10"/>
    <mergeCell ref="L10:M10"/>
    <mergeCell ref="N10:O10"/>
    <mergeCell ref="P10:Q10"/>
    <mergeCell ref="A9:B9"/>
    <mergeCell ref="D9:F9"/>
    <mergeCell ref="G9:I9"/>
    <mergeCell ref="J9:K9"/>
    <mergeCell ref="L9:M9"/>
    <mergeCell ref="N9:O9"/>
    <mergeCell ref="N25:O25"/>
    <mergeCell ref="Q25:R25"/>
    <mergeCell ref="K1:L1"/>
    <mergeCell ref="I2:J2"/>
    <mergeCell ref="K2:Q2"/>
    <mergeCell ref="I3:J3"/>
    <mergeCell ref="K4:R4"/>
    <mergeCell ref="I5:J5"/>
    <mergeCell ref="K5:R5"/>
    <mergeCell ref="I6:J6"/>
    <mergeCell ref="K6:R6"/>
    <mergeCell ref="P11:Q11"/>
    <mergeCell ref="P13:Q13"/>
    <mergeCell ref="P15:Q15"/>
    <mergeCell ref="P17:Q17"/>
    <mergeCell ref="P19:Q19"/>
    <mergeCell ref="N24:O24"/>
    <mergeCell ref="Q24:R24"/>
  </mergeCells>
  <phoneticPr fontId="1"/>
  <dataValidations count="3">
    <dataValidation type="list" allowBlank="1" showErrorMessage="1" sqref="R22" xr:uid="{F1BC6797-DB29-434B-8415-A1DCE9AD023C}">
      <formula1>"※"</formula1>
    </dataValidation>
    <dataValidation type="list" allowBlank="1" showInputMessage="1" showErrorMessage="1" sqref="B25:D25" xr:uid="{712E260B-A4E8-49D7-B188-161D78B02662}">
      <formula1>$B$32:$B$33</formula1>
    </dataValidation>
    <dataValidation type="list" allowBlank="1" showErrorMessage="1" sqref="R9:R21" xr:uid="{DBC768F5-E764-4897-9615-CCF9323054E8}">
      <formula1>"※,非"</formula1>
    </dataValidation>
  </dataValidations>
  <pageMargins left="0.55118110236220474" right="0.19685039370078741" top="0.47244094488188981" bottom="0.35433070866141736" header="0.31496062992125984" footer="0.31496062992125984"/>
  <pageSetup paperSize="9" scale="8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F1AC-77EE-4572-A89B-D94CABCB0630}">
  <sheetPr>
    <tabColor rgb="FFFFFF00"/>
  </sheetPr>
  <dimension ref="A1:R34"/>
  <sheetViews>
    <sheetView showZeros="0" topLeftCell="A4" zoomScale="85" zoomScaleNormal="85" workbookViewId="0">
      <selection activeCell="N35" sqref="N35"/>
    </sheetView>
  </sheetViews>
  <sheetFormatPr defaultRowHeight="18.75"/>
  <cols>
    <col min="1" max="3" width="9" style="1"/>
    <col min="4" max="6" width="8.875" style="1" customWidth="1"/>
    <col min="7" max="17" width="8.125" style="1" customWidth="1"/>
    <col min="18" max="18" width="5" style="1" customWidth="1"/>
    <col min="19" max="16384" width="9" style="1"/>
  </cols>
  <sheetData>
    <row r="1" spans="1:18" ht="30.75" customHeight="1">
      <c r="A1" s="4" t="s">
        <v>27</v>
      </c>
      <c r="B1" s="4"/>
      <c r="C1" s="4"/>
      <c r="D1" s="4"/>
      <c r="E1" s="4"/>
      <c r="F1" s="4"/>
      <c r="G1" s="4"/>
      <c r="H1" s="4"/>
      <c r="J1" s="8" t="s">
        <v>15</v>
      </c>
      <c r="K1" s="35"/>
      <c r="L1" s="35"/>
      <c r="M1" s="18" t="s">
        <v>16</v>
      </c>
      <c r="N1" s="9"/>
      <c r="O1" s="5" t="s">
        <v>18</v>
      </c>
      <c r="P1" s="9">
        <v>20</v>
      </c>
      <c r="Q1" s="6" t="s">
        <v>19</v>
      </c>
    </row>
    <row r="2" spans="1:18" ht="30.75" customHeight="1">
      <c r="A2" s="10" t="s">
        <v>9</v>
      </c>
      <c r="B2" s="2"/>
      <c r="C2" s="3"/>
      <c r="I2" s="99" t="s">
        <v>7</v>
      </c>
      <c r="J2" s="100"/>
      <c r="K2" s="101"/>
      <c r="L2" s="102"/>
      <c r="M2" s="102"/>
      <c r="N2" s="102"/>
      <c r="O2" s="102"/>
      <c r="P2" s="102"/>
      <c r="Q2" s="102"/>
      <c r="R2" s="27" t="s">
        <v>29</v>
      </c>
    </row>
    <row r="3" spans="1:18" ht="22.5" customHeight="1">
      <c r="A3" s="1" t="s">
        <v>34</v>
      </c>
      <c r="I3" s="103" t="s">
        <v>33</v>
      </c>
      <c r="J3" s="104"/>
      <c r="K3" s="22" t="s">
        <v>8</v>
      </c>
      <c r="L3" s="21"/>
      <c r="M3" s="21"/>
      <c r="N3" s="21"/>
      <c r="O3" s="21"/>
      <c r="P3" s="21"/>
      <c r="Q3" s="21"/>
      <c r="R3" s="28"/>
    </row>
    <row r="4" spans="1:18" ht="22.5" customHeight="1">
      <c r="A4" s="11"/>
      <c r="B4" s="11"/>
      <c r="C4" s="32"/>
      <c r="D4" s="32"/>
      <c r="E4" s="32"/>
      <c r="I4" s="19"/>
      <c r="J4" s="20"/>
      <c r="K4" s="107"/>
      <c r="L4" s="108"/>
      <c r="M4" s="108"/>
      <c r="N4" s="108"/>
      <c r="O4" s="108"/>
      <c r="P4" s="108"/>
      <c r="Q4" s="108"/>
      <c r="R4" s="109"/>
    </row>
    <row r="5" spans="1:18" ht="21" customHeight="1">
      <c r="A5" s="11"/>
      <c r="B5" s="11"/>
      <c r="C5" s="32"/>
      <c r="D5" s="32"/>
      <c r="E5" s="32"/>
      <c r="I5" s="103" t="s">
        <v>11</v>
      </c>
      <c r="J5" s="104"/>
      <c r="K5" s="107"/>
      <c r="L5" s="108"/>
      <c r="M5" s="108"/>
      <c r="N5" s="108"/>
      <c r="O5" s="108"/>
      <c r="P5" s="108"/>
      <c r="Q5" s="108"/>
      <c r="R5" s="109"/>
    </row>
    <row r="6" spans="1:18" ht="21.75" customHeight="1">
      <c r="I6" s="110" t="s">
        <v>30</v>
      </c>
      <c r="J6" s="111"/>
      <c r="K6" s="112" t="s">
        <v>10</v>
      </c>
      <c r="L6" s="113"/>
      <c r="M6" s="113"/>
      <c r="N6" s="113"/>
      <c r="O6" s="113"/>
      <c r="P6" s="113"/>
      <c r="Q6" s="113"/>
      <c r="R6" s="114"/>
    </row>
    <row r="7" spans="1:18" ht="15" customHeight="1">
      <c r="J7" s="12"/>
      <c r="K7" s="11"/>
      <c r="L7" s="11"/>
      <c r="M7" s="11"/>
      <c r="N7" s="11"/>
      <c r="O7" s="11"/>
      <c r="P7" s="11"/>
      <c r="Q7" s="11"/>
    </row>
    <row r="8" spans="1:18" ht="27" customHeight="1">
      <c r="A8" s="115" t="s">
        <v>20</v>
      </c>
      <c r="B8" s="116"/>
      <c r="C8" s="26" t="s">
        <v>12</v>
      </c>
      <c r="D8" s="116" t="s">
        <v>32</v>
      </c>
      <c r="E8" s="116"/>
      <c r="F8" s="116"/>
      <c r="G8" s="116" t="s">
        <v>31</v>
      </c>
      <c r="H8" s="116"/>
      <c r="I8" s="116"/>
      <c r="J8" s="116" t="s">
        <v>22</v>
      </c>
      <c r="K8" s="116"/>
      <c r="L8" s="117" t="s">
        <v>36</v>
      </c>
      <c r="M8" s="118"/>
      <c r="N8" s="116" t="s">
        <v>13</v>
      </c>
      <c r="O8" s="116"/>
      <c r="P8" s="119" t="s">
        <v>14</v>
      </c>
      <c r="Q8" s="119"/>
      <c r="R8" s="34" t="s">
        <v>63</v>
      </c>
    </row>
    <row r="9" spans="1:18" ht="27.75" customHeight="1">
      <c r="A9" s="91"/>
      <c r="B9" s="92"/>
      <c r="C9" s="29"/>
      <c r="D9" s="93"/>
      <c r="E9" s="93"/>
      <c r="F9" s="93"/>
      <c r="G9" s="93"/>
      <c r="H9" s="93"/>
      <c r="I9" s="93"/>
      <c r="J9" s="94"/>
      <c r="K9" s="94"/>
      <c r="L9" s="95"/>
      <c r="M9" s="96"/>
      <c r="N9" s="76"/>
      <c r="O9" s="76"/>
      <c r="P9" s="76">
        <f>L9-N9</f>
        <v>0</v>
      </c>
      <c r="Q9" s="76"/>
      <c r="R9" s="23"/>
    </row>
    <row r="10" spans="1:18" ht="27.75" customHeight="1">
      <c r="A10" s="86"/>
      <c r="B10" s="87"/>
      <c r="C10" s="30"/>
      <c r="D10" s="120"/>
      <c r="E10" s="120"/>
      <c r="F10" s="120"/>
      <c r="G10" s="88"/>
      <c r="H10" s="88"/>
      <c r="I10" s="88"/>
      <c r="J10" s="89"/>
      <c r="K10" s="89"/>
      <c r="L10" s="82"/>
      <c r="M10" s="83"/>
      <c r="N10" s="90"/>
      <c r="O10" s="90"/>
      <c r="P10" s="76">
        <f t="shared" ref="P10:P21" si="0">L10-N10</f>
        <v>0</v>
      </c>
      <c r="Q10" s="76"/>
      <c r="R10" s="24"/>
    </row>
    <row r="11" spans="1:18" ht="27.75" customHeight="1">
      <c r="A11" s="86"/>
      <c r="B11" s="87"/>
      <c r="C11" s="30"/>
      <c r="D11" s="88"/>
      <c r="E11" s="88"/>
      <c r="F11" s="88"/>
      <c r="G11" s="88"/>
      <c r="H11" s="88"/>
      <c r="I11" s="88"/>
      <c r="J11" s="89"/>
      <c r="K11" s="89"/>
      <c r="L11" s="82"/>
      <c r="M11" s="83"/>
      <c r="N11" s="90"/>
      <c r="O11" s="90"/>
      <c r="P11" s="76">
        <f t="shared" si="0"/>
        <v>0</v>
      </c>
      <c r="Q11" s="76"/>
      <c r="R11" s="24"/>
    </row>
    <row r="12" spans="1:18" ht="27.75" customHeight="1">
      <c r="A12" s="86"/>
      <c r="B12" s="87"/>
      <c r="C12" s="30"/>
      <c r="D12" s="88"/>
      <c r="E12" s="88"/>
      <c r="F12" s="88"/>
      <c r="G12" s="88"/>
      <c r="H12" s="88"/>
      <c r="I12" s="88"/>
      <c r="J12" s="89"/>
      <c r="K12" s="89"/>
      <c r="L12" s="82"/>
      <c r="M12" s="83"/>
      <c r="N12" s="90"/>
      <c r="O12" s="90"/>
      <c r="P12" s="76">
        <f t="shared" si="0"/>
        <v>0</v>
      </c>
      <c r="Q12" s="76"/>
      <c r="R12" s="24"/>
    </row>
    <row r="13" spans="1:18" ht="27.75" customHeight="1">
      <c r="A13" s="86"/>
      <c r="B13" s="87"/>
      <c r="C13" s="30"/>
      <c r="D13" s="88"/>
      <c r="E13" s="88"/>
      <c r="F13" s="88"/>
      <c r="G13" s="88"/>
      <c r="H13" s="88"/>
      <c r="I13" s="88"/>
      <c r="J13" s="89"/>
      <c r="K13" s="89"/>
      <c r="L13" s="82"/>
      <c r="M13" s="83"/>
      <c r="N13" s="90"/>
      <c r="O13" s="90"/>
      <c r="P13" s="76">
        <f t="shared" si="0"/>
        <v>0</v>
      </c>
      <c r="Q13" s="76"/>
      <c r="R13" s="24"/>
    </row>
    <row r="14" spans="1:18" ht="27.75" customHeight="1">
      <c r="A14" s="86"/>
      <c r="B14" s="87"/>
      <c r="C14" s="30"/>
      <c r="D14" s="88"/>
      <c r="E14" s="88"/>
      <c r="F14" s="88"/>
      <c r="G14" s="88"/>
      <c r="H14" s="88"/>
      <c r="I14" s="88"/>
      <c r="J14" s="89"/>
      <c r="K14" s="89"/>
      <c r="L14" s="82"/>
      <c r="M14" s="83"/>
      <c r="N14" s="90"/>
      <c r="O14" s="90"/>
      <c r="P14" s="76">
        <f t="shared" si="0"/>
        <v>0</v>
      </c>
      <c r="Q14" s="76"/>
      <c r="R14" s="24"/>
    </row>
    <row r="15" spans="1:18" ht="27.75" customHeight="1">
      <c r="A15" s="86"/>
      <c r="B15" s="87"/>
      <c r="C15" s="30"/>
      <c r="D15" s="88"/>
      <c r="E15" s="88"/>
      <c r="F15" s="88"/>
      <c r="G15" s="88"/>
      <c r="H15" s="88"/>
      <c r="I15" s="88"/>
      <c r="J15" s="89"/>
      <c r="K15" s="89"/>
      <c r="L15" s="82"/>
      <c r="M15" s="83"/>
      <c r="N15" s="90"/>
      <c r="O15" s="90"/>
      <c r="P15" s="76">
        <f t="shared" si="0"/>
        <v>0</v>
      </c>
      <c r="Q15" s="76"/>
      <c r="R15" s="24"/>
    </row>
    <row r="16" spans="1:18" ht="27.75" customHeight="1">
      <c r="A16" s="86"/>
      <c r="B16" s="87"/>
      <c r="C16" s="30"/>
      <c r="D16" s="88"/>
      <c r="E16" s="88"/>
      <c r="F16" s="88"/>
      <c r="G16" s="88"/>
      <c r="H16" s="88"/>
      <c r="I16" s="88"/>
      <c r="J16" s="89"/>
      <c r="K16" s="89"/>
      <c r="L16" s="82"/>
      <c r="M16" s="83"/>
      <c r="N16" s="90"/>
      <c r="O16" s="90"/>
      <c r="P16" s="76">
        <f t="shared" si="0"/>
        <v>0</v>
      </c>
      <c r="Q16" s="76"/>
      <c r="R16" s="24"/>
    </row>
    <row r="17" spans="1:18" ht="27.75" customHeight="1">
      <c r="A17" s="86"/>
      <c r="B17" s="87"/>
      <c r="C17" s="30"/>
      <c r="D17" s="88"/>
      <c r="E17" s="88"/>
      <c r="F17" s="88"/>
      <c r="G17" s="88"/>
      <c r="H17" s="88"/>
      <c r="I17" s="88"/>
      <c r="J17" s="89"/>
      <c r="K17" s="89"/>
      <c r="L17" s="82"/>
      <c r="M17" s="83"/>
      <c r="N17" s="90"/>
      <c r="O17" s="90"/>
      <c r="P17" s="76">
        <f t="shared" si="0"/>
        <v>0</v>
      </c>
      <c r="Q17" s="76"/>
      <c r="R17" s="24"/>
    </row>
    <row r="18" spans="1:18" ht="27.75" customHeight="1">
      <c r="A18" s="86"/>
      <c r="B18" s="87"/>
      <c r="C18" s="30"/>
      <c r="D18" s="88"/>
      <c r="E18" s="88"/>
      <c r="F18" s="88"/>
      <c r="G18" s="88"/>
      <c r="H18" s="88"/>
      <c r="I18" s="88"/>
      <c r="J18" s="89"/>
      <c r="K18" s="89"/>
      <c r="L18" s="82"/>
      <c r="M18" s="83"/>
      <c r="N18" s="90"/>
      <c r="O18" s="90"/>
      <c r="P18" s="76">
        <f t="shared" si="0"/>
        <v>0</v>
      </c>
      <c r="Q18" s="76"/>
      <c r="R18" s="24"/>
    </row>
    <row r="19" spans="1:18" ht="27.75" customHeight="1">
      <c r="A19" s="86"/>
      <c r="B19" s="87"/>
      <c r="C19" s="30"/>
      <c r="D19" s="88"/>
      <c r="E19" s="88"/>
      <c r="F19" s="88"/>
      <c r="G19" s="88"/>
      <c r="H19" s="88"/>
      <c r="I19" s="88"/>
      <c r="J19" s="89"/>
      <c r="K19" s="89"/>
      <c r="L19" s="82"/>
      <c r="M19" s="83"/>
      <c r="N19" s="90"/>
      <c r="O19" s="90"/>
      <c r="P19" s="76">
        <f t="shared" si="0"/>
        <v>0</v>
      </c>
      <c r="Q19" s="76"/>
      <c r="R19" s="24"/>
    </row>
    <row r="20" spans="1:18" ht="27.75" customHeight="1">
      <c r="A20" s="77"/>
      <c r="B20" s="78"/>
      <c r="C20" s="30"/>
      <c r="D20" s="79"/>
      <c r="E20" s="80"/>
      <c r="F20" s="81"/>
      <c r="G20" s="79"/>
      <c r="H20" s="80"/>
      <c r="I20" s="81"/>
      <c r="J20" s="82"/>
      <c r="K20" s="83"/>
      <c r="L20" s="82"/>
      <c r="M20" s="83"/>
      <c r="N20" s="84"/>
      <c r="O20" s="85"/>
      <c r="P20" s="76">
        <f t="shared" si="0"/>
        <v>0</v>
      </c>
      <c r="Q20" s="76"/>
      <c r="R20" s="24"/>
    </row>
    <row r="21" spans="1:18" ht="27.75" customHeight="1">
      <c r="A21" s="67"/>
      <c r="B21" s="68"/>
      <c r="C21" s="31"/>
      <c r="D21" s="69"/>
      <c r="E21" s="70"/>
      <c r="F21" s="71"/>
      <c r="G21" s="69"/>
      <c r="H21" s="70"/>
      <c r="I21" s="71"/>
      <c r="J21" s="72"/>
      <c r="K21" s="73"/>
      <c r="L21" s="72"/>
      <c r="M21" s="73"/>
      <c r="N21" s="74"/>
      <c r="O21" s="75"/>
      <c r="P21" s="47">
        <f t="shared" si="0"/>
        <v>0</v>
      </c>
      <c r="Q21" s="47"/>
      <c r="R21" s="25"/>
    </row>
    <row r="22" spans="1:18" ht="13.5" customHeight="1">
      <c r="A22" s="7"/>
      <c r="B22" s="7"/>
      <c r="C22" s="7"/>
      <c r="D22" s="7"/>
      <c r="E22" s="7"/>
      <c r="F22" s="7"/>
      <c r="G22" s="7"/>
      <c r="H22" s="7"/>
      <c r="I22" s="7"/>
      <c r="J22" s="13"/>
      <c r="K22" s="13"/>
      <c r="L22" s="13"/>
      <c r="M22" s="13"/>
      <c r="N22" s="14"/>
      <c r="O22" s="14"/>
      <c r="P22" s="13"/>
      <c r="Q22" s="13"/>
      <c r="R22" s="15"/>
    </row>
    <row r="23" spans="1:18" ht="22.5" customHeight="1">
      <c r="A23" s="48" t="s">
        <v>25</v>
      </c>
      <c r="B23" s="49"/>
      <c r="C23" s="49"/>
      <c r="D23" s="49"/>
      <c r="E23" s="49"/>
      <c r="F23" s="49"/>
      <c r="G23" s="49"/>
      <c r="H23" s="50"/>
      <c r="K23" s="51" t="s">
        <v>0</v>
      </c>
      <c r="L23" s="52"/>
      <c r="M23" s="53" t="s">
        <v>28</v>
      </c>
      <c r="N23" s="56">
        <f>SUMIF(R9:R21,"",P9:Q21)</f>
        <v>0</v>
      </c>
      <c r="O23" s="56"/>
      <c r="P23" s="57" t="s">
        <v>1</v>
      </c>
      <c r="Q23" s="60">
        <f>IF(N23="","",N23*0.1)</f>
        <v>0</v>
      </c>
      <c r="R23" s="61"/>
    </row>
    <row r="24" spans="1:18" ht="22.5" customHeight="1">
      <c r="A24" s="62" t="s">
        <v>26</v>
      </c>
      <c r="B24" s="63"/>
      <c r="C24" s="63"/>
      <c r="D24" s="63"/>
      <c r="E24" s="17" t="s">
        <v>5</v>
      </c>
      <c r="F24" s="63"/>
      <c r="G24" s="63"/>
      <c r="H24" s="64"/>
      <c r="K24" s="65" t="s">
        <v>2</v>
      </c>
      <c r="L24" s="66"/>
      <c r="M24" s="54"/>
      <c r="N24" s="36">
        <f>SUMIF(R9:R21,"※",P9:Q21)</f>
        <v>0</v>
      </c>
      <c r="O24" s="37"/>
      <c r="P24" s="58"/>
      <c r="Q24" s="38">
        <f>IF(N24="","",N24*0.08)</f>
        <v>0</v>
      </c>
      <c r="R24" s="39"/>
    </row>
    <row r="25" spans="1:18" ht="22.5" customHeight="1">
      <c r="A25" s="16" t="s">
        <v>4</v>
      </c>
      <c r="B25" s="40"/>
      <c r="C25" s="40"/>
      <c r="D25" s="40"/>
      <c r="E25" s="16" t="s">
        <v>6</v>
      </c>
      <c r="F25" s="40"/>
      <c r="G25" s="40"/>
      <c r="H25" s="41"/>
      <c r="K25" s="65" t="s">
        <v>65</v>
      </c>
      <c r="L25" s="66"/>
      <c r="M25" s="54"/>
      <c r="N25" s="36">
        <f>SUMIF(R9:R21,"非",P9:Q21)</f>
        <v>0</v>
      </c>
      <c r="O25" s="37"/>
      <c r="P25" s="58"/>
      <c r="Q25" s="97" t="s">
        <v>66</v>
      </c>
      <c r="R25" s="98"/>
    </row>
    <row r="26" spans="1:18" ht="22.5" customHeight="1">
      <c r="A26" s="1" t="s">
        <v>35</v>
      </c>
      <c r="K26" s="42" t="s">
        <v>3</v>
      </c>
      <c r="L26" s="43"/>
      <c r="M26" s="55"/>
      <c r="N26" s="44">
        <f>SUM(N23:O25)</f>
        <v>0</v>
      </c>
      <c r="O26" s="44"/>
      <c r="P26" s="59"/>
      <c r="Q26" s="125">
        <f>SUM(Q23:R25)</f>
        <v>0</v>
      </c>
      <c r="R26" s="126"/>
    </row>
    <row r="27" spans="1:18" ht="22.5" customHeight="1">
      <c r="N27" s="6" t="s">
        <v>17</v>
      </c>
    </row>
    <row r="32" spans="1:18" hidden="1">
      <c r="B32" s="1" t="s">
        <v>23</v>
      </c>
    </row>
    <row r="33" spans="2:2" hidden="1">
      <c r="B33" s="1" t="s">
        <v>24</v>
      </c>
    </row>
    <row r="34" spans="2:2" hidden="1"/>
  </sheetData>
  <sheetProtection algorithmName="SHA-512" hashValue="EwAI5Z4vhDR94C6iBWoQ3GB7DMH/6jfh2ZBemJcyE6FPoVdiAIXHIQ86uVWS7YCaakAr1ZlU80yeMtj7YJG2DA==" saltValue="egqyX1mfmnuQ2RVTDmGVRQ==" spinCount="100000" sheet="1" formatCells="0"/>
  <protectedRanges>
    <protectedRange sqref="K2:R6 A9:O21 Q23:R26 N1 F24 B25 F25 K1:L1 A24" name="範囲1"/>
    <protectedRange sqref="R9:R21" name="範囲1_1"/>
  </protectedRanges>
  <mergeCells count="126">
    <mergeCell ref="B25:D25"/>
    <mergeCell ref="F25:H25"/>
    <mergeCell ref="K26:L26"/>
    <mergeCell ref="N26:O26"/>
    <mergeCell ref="Q26:R26"/>
    <mergeCell ref="P21:Q21"/>
    <mergeCell ref="A23:H23"/>
    <mergeCell ref="K23:L23"/>
    <mergeCell ref="M23:M26"/>
    <mergeCell ref="N23:O23"/>
    <mergeCell ref="P23:P26"/>
    <mergeCell ref="Q23:R23"/>
    <mergeCell ref="A24:D24"/>
    <mergeCell ref="F24:H24"/>
    <mergeCell ref="K24:L24"/>
    <mergeCell ref="A21:B21"/>
    <mergeCell ref="D21:F21"/>
    <mergeCell ref="G21:I21"/>
    <mergeCell ref="J21:K21"/>
    <mergeCell ref="L21:M21"/>
    <mergeCell ref="N21:O21"/>
    <mergeCell ref="K25:L25"/>
    <mergeCell ref="A20:B20"/>
    <mergeCell ref="D20:F20"/>
    <mergeCell ref="G20:I20"/>
    <mergeCell ref="J20:K20"/>
    <mergeCell ref="L20:M20"/>
    <mergeCell ref="N20:O20"/>
    <mergeCell ref="P20:Q20"/>
    <mergeCell ref="A19:B19"/>
    <mergeCell ref="D19:F19"/>
    <mergeCell ref="G19:I19"/>
    <mergeCell ref="J19:K19"/>
    <mergeCell ref="L19:M19"/>
    <mergeCell ref="N19:O19"/>
    <mergeCell ref="A18:B18"/>
    <mergeCell ref="D18:F18"/>
    <mergeCell ref="G18:I18"/>
    <mergeCell ref="J18:K18"/>
    <mergeCell ref="L18:M18"/>
    <mergeCell ref="N18:O18"/>
    <mergeCell ref="P18:Q18"/>
    <mergeCell ref="A17:B17"/>
    <mergeCell ref="D17:F17"/>
    <mergeCell ref="G17:I17"/>
    <mergeCell ref="J17:K17"/>
    <mergeCell ref="L17:M17"/>
    <mergeCell ref="N17:O17"/>
    <mergeCell ref="A16:B16"/>
    <mergeCell ref="D16:F16"/>
    <mergeCell ref="G16:I16"/>
    <mergeCell ref="J16:K16"/>
    <mergeCell ref="L16:M16"/>
    <mergeCell ref="N16:O16"/>
    <mergeCell ref="P16:Q16"/>
    <mergeCell ref="A15:B15"/>
    <mergeCell ref="D15:F15"/>
    <mergeCell ref="G15:I15"/>
    <mergeCell ref="J15:K15"/>
    <mergeCell ref="L15:M15"/>
    <mergeCell ref="N15:O15"/>
    <mergeCell ref="A14:B14"/>
    <mergeCell ref="D14:F14"/>
    <mergeCell ref="G14:I14"/>
    <mergeCell ref="J14:K14"/>
    <mergeCell ref="L14:M14"/>
    <mergeCell ref="N14:O14"/>
    <mergeCell ref="P14:Q14"/>
    <mergeCell ref="A13:B13"/>
    <mergeCell ref="D13:F13"/>
    <mergeCell ref="G13:I13"/>
    <mergeCell ref="J13:K13"/>
    <mergeCell ref="L13:M13"/>
    <mergeCell ref="N13:O13"/>
    <mergeCell ref="A12:B12"/>
    <mergeCell ref="D12:F12"/>
    <mergeCell ref="G12:I12"/>
    <mergeCell ref="J12:K12"/>
    <mergeCell ref="L12:M12"/>
    <mergeCell ref="N12:O12"/>
    <mergeCell ref="P12:Q12"/>
    <mergeCell ref="A11:B11"/>
    <mergeCell ref="D11:F11"/>
    <mergeCell ref="G11:I11"/>
    <mergeCell ref="J11:K11"/>
    <mergeCell ref="L11:M11"/>
    <mergeCell ref="N11:O11"/>
    <mergeCell ref="A8:B8"/>
    <mergeCell ref="D8:F8"/>
    <mergeCell ref="G8:I8"/>
    <mergeCell ref="J8:K8"/>
    <mergeCell ref="L8:M8"/>
    <mergeCell ref="N8:O8"/>
    <mergeCell ref="P8:Q8"/>
    <mergeCell ref="P9:Q9"/>
    <mergeCell ref="A10:B10"/>
    <mergeCell ref="D10:F10"/>
    <mergeCell ref="G10:I10"/>
    <mergeCell ref="J10:K10"/>
    <mergeCell ref="L10:M10"/>
    <mergeCell ref="N10:O10"/>
    <mergeCell ref="P10:Q10"/>
    <mergeCell ref="A9:B9"/>
    <mergeCell ref="D9:F9"/>
    <mergeCell ref="G9:I9"/>
    <mergeCell ref="J9:K9"/>
    <mergeCell ref="L9:M9"/>
    <mergeCell ref="N9:O9"/>
    <mergeCell ref="N25:O25"/>
    <mergeCell ref="Q25:R25"/>
    <mergeCell ref="K1:L1"/>
    <mergeCell ref="I2:J2"/>
    <mergeCell ref="K2:Q2"/>
    <mergeCell ref="I3:J3"/>
    <mergeCell ref="K4:R4"/>
    <mergeCell ref="I5:J5"/>
    <mergeCell ref="K5:R5"/>
    <mergeCell ref="I6:J6"/>
    <mergeCell ref="K6:R6"/>
    <mergeCell ref="P11:Q11"/>
    <mergeCell ref="P13:Q13"/>
    <mergeCell ref="P15:Q15"/>
    <mergeCell ref="P17:Q17"/>
    <mergeCell ref="P19:Q19"/>
    <mergeCell ref="N24:O24"/>
    <mergeCell ref="Q24:R24"/>
  </mergeCells>
  <phoneticPr fontId="1"/>
  <dataValidations count="3">
    <dataValidation type="list" allowBlank="1" showInputMessage="1" showErrorMessage="1" sqref="B25:D25" xr:uid="{5F67869B-C6E6-4C66-911F-A9A1C6C1C50F}">
      <formula1>$B$32:$B$33</formula1>
    </dataValidation>
    <dataValidation type="list" allowBlank="1" showErrorMessage="1" sqref="R22" xr:uid="{FE06EDAA-BFF5-43F7-BA52-C6D4FC8D140A}">
      <formula1>"※"</formula1>
    </dataValidation>
    <dataValidation type="list" allowBlank="1" showErrorMessage="1" sqref="R9:R21" xr:uid="{B93AD237-E28E-49B8-ABE1-F53C95DBEFAD}">
      <formula1>"※,非"</formula1>
    </dataValidation>
  </dataValidations>
  <pageMargins left="0.55118110236220474" right="0.19685039370078741" top="0.47244094488188981" bottom="0.35433070866141736" header="0.31496062992125984" footer="0.31496062992125984"/>
  <pageSetup paperSize="9" scale="8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7CB20-A217-4B85-BAE6-3C35DD13D220}">
  <sheetPr>
    <tabColor rgb="FFFFFF00"/>
  </sheetPr>
  <dimension ref="A1:R34"/>
  <sheetViews>
    <sheetView showZeros="0" topLeftCell="A7" zoomScale="85" zoomScaleNormal="85" workbookViewId="0">
      <selection activeCell="N35" sqref="N35"/>
    </sheetView>
  </sheetViews>
  <sheetFormatPr defaultRowHeight="18.75"/>
  <cols>
    <col min="1" max="3" width="9" style="1"/>
    <col min="4" max="6" width="8.875" style="1" customWidth="1"/>
    <col min="7" max="17" width="8.125" style="1" customWidth="1"/>
    <col min="18" max="18" width="5" style="1" customWidth="1"/>
    <col min="19" max="16384" width="9" style="1"/>
  </cols>
  <sheetData>
    <row r="1" spans="1:18" ht="30.75" customHeight="1">
      <c r="A1" s="4" t="s">
        <v>27</v>
      </c>
      <c r="B1" s="4"/>
      <c r="C1" s="4"/>
      <c r="D1" s="4"/>
      <c r="E1" s="4"/>
      <c r="F1" s="4"/>
      <c r="G1" s="4"/>
      <c r="H1" s="4"/>
      <c r="J1" s="8" t="s">
        <v>15</v>
      </c>
      <c r="K1" s="35"/>
      <c r="L1" s="35"/>
      <c r="M1" s="18" t="s">
        <v>16</v>
      </c>
      <c r="N1" s="9"/>
      <c r="O1" s="5" t="s">
        <v>18</v>
      </c>
      <c r="P1" s="9">
        <v>20</v>
      </c>
      <c r="Q1" s="6" t="s">
        <v>19</v>
      </c>
    </row>
    <row r="2" spans="1:18" ht="30.75" customHeight="1">
      <c r="A2" s="10" t="s">
        <v>9</v>
      </c>
      <c r="B2" s="2"/>
      <c r="C2" s="3"/>
      <c r="I2" s="99" t="s">
        <v>7</v>
      </c>
      <c r="J2" s="100"/>
      <c r="K2" s="101"/>
      <c r="L2" s="102"/>
      <c r="M2" s="102"/>
      <c r="N2" s="102"/>
      <c r="O2" s="102"/>
      <c r="P2" s="102"/>
      <c r="Q2" s="102"/>
      <c r="R2" s="27" t="s">
        <v>29</v>
      </c>
    </row>
    <row r="3" spans="1:18" ht="22.5" customHeight="1">
      <c r="A3" s="1" t="s">
        <v>34</v>
      </c>
      <c r="I3" s="103" t="s">
        <v>33</v>
      </c>
      <c r="J3" s="104"/>
      <c r="K3" s="22" t="s">
        <v>8</v>
      </c>
      <c r="L3" s="21"/>
      <c r="M3" s="21"/>
      <c r="N3" s="21"/>
      <c r="O3" s="21"/>
      <c r="P3" s="21"/>
      <c r="Q3" s="21"/>
      <c r="R3" s="28"/>
    </row>
    <row r="4" spans="1:18" ht="22.5" customHeight="1">
      <c r="A4" s="11"/>
      <c r="B4" s="11"/>
      <c r="C4" s="32"/>
      <c r="D4" s="32"/>
      <c r="E4" s="32"/>
      <c r="I4" s="19"/>
      <c r="J4" s="20"/>
      <c r="K4" s="107"/>
      <c r="L4" s="108"/>
      <c r="M4" s="108"/>
      <c r="N4" s="108"/>
      <c r="O4" s="108"/>
      <c r="P4" s="108"/>
      <c r="Q4" s="108"/>
      <c r="R4" s="109"/>
    </row>
    <row r="5" spans="1:18" ht="21" customHeight="1">
      <c r="A5" s="11"/>
      <c r="B5" s="11"/>
      <c r="C5" s="32"/>
      <c r="D5" s="32"/>
      <c r="E5" s="32"/>
      <c r="I5" s="103" t="s">
        <v>11</v>
      </c>
      <c r="J5" s="104"/>
      <c r="K5" s="107"/>
      <c r="L5" s="108"/>
      <c r="M5" s="108"/>
      <c r="N5" s="108"/>
      <c r="O5" s="108"/>
      <c r="P5" s="108"/>
      <c r="Q5" s="108"/>
      <c r="R5" s="109"/>
    </row>
    <row r="6" spans="1:18" ht="21.75" customHeight="1">
      <c r="I6" s="110" t="s">
        <v>30</v>
      </c>
      <c r="J6" s="111"/>
      <c r="K6" s="112" t="s">
        <v>10</v>
      </c>
      <c r="L6" s="113"/>
      <c r="M6" s="113"/>
      <c r="N6" s="113"/>
      <c r="O6" s="113"/>
      <c r="P6" s="113"/>
      <c r="Q6" s="113"/>
      <c r="R6" s="114"/>
    </row>
    <row r="7" spans="1:18" ht="15" customHeight="1">
      <c r="J7" s="12"/>
      <c r="K7" s="11"/>
      <c r="L7" s="11"/>
      <c r="M7" s="11"/>
      <c r="N7" s="11"/>
      <c r="O7" s="11"/>
      <c r="P7" s="11"/>
      <c r="Q7" s="11"/>
    </row>
    <row r="8" spans="1:18" ht="27" customHeight="1">
      <c r="A8" s="115" t="s">
        <v>20</v>
      </c>
      <c r="B8" s="116"/>
      <c r="C8" s="26" t="s">
        <v>12</v>
      </c>
      <c r="D8" s="116" t="s">
        <v>32</v>
      </c>
      <c r="E8" s="116"/>
      <c r="F8" s="116"/>
      <c r="G8" s="116" t="s">
        <v>31</v>
      </c>
      <c r="H8" s="116"/>
      <c r="I8" s="116"/>
      <c r="J8" s="116" t="s">
        <v>22</v>
      </c>
      <c r="K8" s="116"/>
      <c r="L8" s="117" t="s">
        <v>36</v>
      </c>
      <c r="M8" s="118"/>
      <c r="N8" s="116" t="s">
        <v>13</v>
      </c>
      <c r="O8" s="116"/>
      <c r="P8" s="119" t="s">
        <v>14</v>
      </c>
      <c r="Q8" s="119"/>
      <c r="R8" s="34" t="s">
        <v>63</v>
      </c>
    </row>
    <row r="9" spans="1:18" ht="27.75" customHeight="1">
      <c r="A9" s="91"/>
      <c r="B9" s="92"/>
      <c r="C9" s="29"/>
      <c r="D9" s="93"/>
      <c r="E9" s="93"/>
      <c r="F9" s="93"/>
      <c r="G9" s="93"/>
      <c r="H9" s="93"/>
      <c r="I9" s="93"/>
      <c r="J9" s="94"/>
      <c r="K9" s="94"/>
      <c r="L9" s="95"/>
      <c r="M9" s="96"/>
      <c r="N9" s="76"/>
      <c r="O9" s="76"/>
      <c r="P9" s="76">
        <f>L9-N9</f>
        <v>0</v>
      </c>
      <c r="Q9" s="76"/>
      <c r="R9" s="23"/>
    </row>
    <row r="10" spans="1:18" ht="27.75" customHeight="1">
      <c r="A10" s="86"/>
      <c r="B10" s="87"/>
      <c r="C10" s="30"/>
      <c r="D10" s="120"/>
      <c r="E10" s="120"/>
      <c r="F10" s="120"/>
      <c r="G10" s="88"/>
      <c r="H10" s="88"/>
      <c r="I10" s="88"/>
      <c r="J10" s="89"/>
      <c r="K10" s="89"/>
      <c r="L10" s="82"/>
      <c r="M10" s="83"/>
      <c r="N10" s="90"/>
      <c r="O10" s="90"/>
      <c r="P10" s="76">
        <f t="shared" ref="P10:P21" si="0">L10-N10</f>
        <v>0</v>
      </c>
      <c r="Q10" s="76"/>
      <c r="R10" s="24"/>
    </row>
    <row r="11" spans="1:18" ht="27.75" customHeight="1">
      <c r="A11" s="86"/>
      <c r="B11" s="87"/>
      <c r="C11" s="30"/>
      <c r="D11" s="88"/>
      <c r="E11" s="88"/>
      <c r="F11" s="88"/>
      <c r="G11" s="88"/>
      <c r="H11" s="88"/>
      <c r="I11" s="88"/>
      <c r="J11" s="89"/>
      <c r="K11" s="89"/>
      <c r="L11" s="82"/>
      <c r="M11" s="83"/>
      <c r="N11" s="90"/>
      <c r="O11" s="90"/>
      <c r="P11" s="76">
        <f t="shared" si="0"/>
        <v>0</v>
      </c>
      <c r="Q11" s="76"/>
      <c r="R11" s="24"/>
    </row>
    <row r="12" spans="1:18" ht="27.75" customHeight="1">
      <c r="A12" s="86"/>
      <c r="B12" s="87"/>
      <c r="C12" s="30"/>
      <c r="D12" s="88"/>
      <c r="E12" s="88"/>
      <c r="F12" s="88"/>
      <c r="G12" s="88"/>
      <c r="H12" s="88"/>
      <c r="I12" s="88"/>
      <c r="J12" s="89"/>
      <c r="K12" s="89"/>
      <c r="L12" s="82"/>
      <c r="M12" s="83"/>
      <c r="N12" s="90"/>
      <c r="O12" s="90"/>
      <c r="P12" s="76">
        <f t="shared" si="0"/>
        <v>0</v>
      </c>
      <c r="Q12" s="76"/>
      <c r="R12" s="24"/>
    </row>
    <row r="13" spans="1:18" ht="27.75" customHeight="1">
      <c r="A13" s="86"/>
      <c r="B13" s="87"/>
      <c r="C13" s="30"/>
      <c r="D13" s="88"/>
      <c r="E13" s="88"/>
      <c r="F13" s="88"/>
      <c r="G13" s="88"/>
      <c r="H13" s="88"/>
      <c r="I13" s="88"/>
      <c r="J13" s="89"/>
      <c r="K13" s="89"/>
      <c r="L13" s="82"/>
      <c r="M13" s="83"/>
      <c r="N13" s="90"/>
      <c r="O13" s="90"/>
      <c r="P13" s="76">
        <f t="shared" si="0"/>
        <v>0</v>
      </c>
      <c r="Q13" s="76"/>
      <c r="R13" s="24"/>
    </row>
    <row r="14" spans="1:18" ht="27.75" customHeight="1">
      <c r="A14" s="86"/>
      <c r="B14" s="87"/>
      <c r="C14" s="30"/>
      <c r="D14" s="88"/>
      <c r="E14" s="88"/>
      <c r="F14" s="88"/>
      <c r="G14" s="88"/>
      <c r="H14" s="88"/>
      <c r="I14" s="88"/>
      <c r="J14" s="89"/>
      <c r="K14" s="89"/>
      <c r="L14" s="82"/>
      <c r="M14" s="83"/>
      <c r="N14" s="90"/>
      <c r="O14" s="90"/>
      <c r="P14" s="76">
        <f t="shared" si="0"/>
        <v>0</v>
      </c>
      <c r="Q14" s="76"/>
      <c r="R14" s="24"/>
    </row>
    <row r="15" spans="1:18" ht="27.75" customHeight="1">
      <c r="A15" s="86"/>
      <c r="B15" s="87"/>
      <c r="C15" s="30"/>
      <c r="D15" s="88"/>
      <c r="E15" s="88"/>
      <c r="F15" s="88"/>
      <c r="G15" s="88"/>
      <c r="H15" s="88"/>
      <c r="I15" s="88"/>
      <c r="J15" s="89"/>
      <c r="K15" s="89"/>
      <c r="L15" s="82"/>
      <c r="M15" s="83"/>
      <c r="N15" s="90"/>
      <c r="O15" s="90"/>
      <c r="P15" s="76">
        <f t="shared" si="0"/>
        <v>0</v>
      </c>
      <c r="Q15" s="76"/>
      <c r="R15" s="24"/>
    </row>
    <row r="16" spans="1:18" ht="27.75" customHeight="1">
      <c r="A16" s="86"/>
      <c r="B16" s="87"/>
      <c r="C16" s="30"/>
      <c r="D16" s="88"/>
      <c r="E16" s="88"/>
      <c r="F16" s="88"/>
      <c r="G16" s="88"/>
      <c r="H16" s="88"/>
      <c r="I16" s="88"/>
      <c r="J16" s="89"/>
      <c r="K16" s="89"/>
      <c r="L16" s="82"/>
      <c r="M16" s="83"/>
      <c r="N16" s="90"/>
      <c r="O16" s="90"/>
      <c r="P16" s="76">
        <f t="shared" si="0"/>
        <v>0</v>
      </c>
      <c r="Q16" s="76"/>
      <c r="R16" s="24"/>
    </row>
    <row r="17" spans="1:18" ht="27.75" customHeight="1">
      <c r="A17" s="86"/>
      <c r="B17" s="87"/>
      <c r="C17" s="30"/>
      <c r="D17" s="88"/>
      <c r="E17" s="88"/>
      <c r="F17" s="88"/>
      <c r="G17" s="88"/>
      <c r="H17" s="88"/>
      <c r="I17" s="88"/>
      <c r="J17" s="89"/>
      <c r="K17" s="89"/>
      <c r="L17" s="82"/>
      <c r="M17" s="83"/>
      <c r="N17" s="90"/>
      <c r="O17" s="90"/>
      <c r="P17" s="76">
        <f t="shared" si="0"/>
        <v>0</v>
      </c>
      <c r="Q17" s="76"/>
      <c r="R17" s="24"/>
    </row>
    <row r="18" spans="1:18" ht="27.75" customHeight="1">
      <c r="A18" s="86"/>
      <c r="B18" s="87"/>
      <c r="C18" s="30"/>
      <c r="D18" s="88"/>
      <c r="E18" s="88"/>
      <c r="F18" s="88"/>
      <c r="G18" s="88"/>
      <c r="H18" s="88"/>
      <c r="I18" s="88"/>
      <c r="J18" s="89"/>
      <c r="K18" s="89"/>
      <c r="L18" s="82"/>
      <c r="M18" s="83"/>
      <c r="N18" s="90"/>
      <c r="O18" s="90"/>
      <c r="P18" s="76">
        <f t="shared" si="0"/>
        <v>0</v>
      </c>
      <c r="Q18" s="76"/>
      <c r="R18" s="24"/>
    </row>
    <row r="19" spans="1:18" ht="27.75" customHeight="1">
      <c r="A19" s="86"/>
      <c r="B19" s="87"/>
      <c r="C19" s="30"/>
      <c r="D19" s="88"/>
      <c r="E19" s="88"/>
      <c r="F19" s="88"/>
      <c r="G19" s="88"/>
      <c r="H19" s="88"/>
      <c r="I19" s="88"/>
      <c r="J19" s="89"/>
      <c r="K19" s="89"/>
      <c r="L19" s="82"/>
      <c r="M19" s="83"/>
      <c r="N19" s="90"/>
      <c r="O19" s="90"/>
      <c r="P19" s="76">
        <f t="shared" si="0"/>
        <v>0</v>
      </c>
      <c r="Q19" s="76"/>
      <c r="R19" s="24"/>
    </row>
    <row r="20" spans="1:18" ht="27.75" customHeight="1">
      <c r="A20" s="77"/>
      <c r="B20" s="78"/>
      <c r="C20" s="30"/>
      <c r="D20" s="79"/>
      <c r="E20" s="80"/>
      <c r="F20" s="81"/>
      <c r="G20" s="79"/>
      <c r="H20" s="80"/>
      <c r="I20" s="81"/>
      <c r="J20" s="82"/>
      <c r="K20" s="83"/>
      <c r="L20" s="82"/>
      <c r="M20" s="83"/>
      <c r="N20" s="84"/>
      <c r="O20" s="85"/>
      <c r="P20" s="76">
        <f t="shared" si="0"/>
        <v>0</v>
      </c>
      <c r="Q20" s="76"/>
      <c r="R20" s="24"/>
    </row>
    <row r="21" spans="1:18" ht="27.75" customHeight="1">
      <c r="A21" s="67"/>
      <c r="B21" s="68"/>
      <c r="C21" s="31"/>
      <c r="D21" s="69"/>
      <c r="E21" s="70"/>
      <c r="F21" s="71"/>
      <c r="G21" s="69"/>
      <c r="H21" s="70"/>
      <c r="I21" s="71"/>
      <c r="J21" s="72"/>
      <c r="K21" s="73"/>
      <c r="L21" s="72"/>
      <c r="M21" s="73"/>
      <c r="N21" s="74"/>
      <c r="O21" s="75"/>
      <c r="P21" s="47">
        <f t="shared" si="0"/>
        <v>0</v>
      </c>
      <c r="Q21" s="47"/>
      <c r="R21" s="25"/>
    </row>
    <row r="22" spans="1:18" ht="13.5" customHeight="1">
      <c r="A22" s="7"/>
      <c r="B22" s="7"/>
      <c r="C22" s="7"/>
      <c r="D22" s="7"/>
      <c r="E22" s="7"/>
      <c r="F22" s="7"/>
      <c r="G22" s="7"/>
      <c r="H22" s="7"/>
      <c r="I22" s="7"/>
      <c r="J22" s="13"/>
      <c r="K22" s="13"/>
      <c r="L22" s="13"/>
      <c r="M22" s="13"/>
      <c r="N22" s="14"/>
      <c r="O22" s="14"/>
      <c r="P22" s="13"/>
      <c r="Q22" s="13"/>
      <c r="R22" s="15"/>
    </row>
    <row r="23" spans="1:18" ht="22.5" customHeight="1">
      <c r="A23" s="48" t="s">
        <v>25</v>
      </c>
      <c r="B23" s="49"/>
      <c r="C23" s="49"/>
      <c r="D23" s="49"/>
      <c r="E23" s="49"/>
      <c r="F23" s="49"/>
      <c r="G23" s="49"/>
      <c r="H23" s="50"/>
      <c r="K23" s="51" t="s">
        <v>0</v>
      </c>
      <c r="L23" s="52"/>
      <c r="M23" s="53" t="s">
        <v>28</v>
      </c>
      <c r="N23" s="56">
        <f>SUMIF(R9:R21,"",P9:Q21)</f>
        <v>0</v>
      </c>
      <c r="O23" s="56"/>
      <c r="P23" s="57" t="s">
        <v>1</v>
      </c>
      <c r="Q23" s="60">
        <f>IF(N23="","",N23*0.1)</f>
        <v>0</v>
      </c>
      <c r="R23" s="61"/>
    </row>
    <row r="24" spans="1:18" ht="22.5" customHeight="1">
      <c r="A24" s="62" t="s">
        <v>26</v>
      </c>
      <c r="B24" s="63"/>
      <c r="C24" s="63"/>
      <c r="D24" s="63"/>
      <c r="E24" s="17" t="s">
        <v>5</v>
      </c>
      <c r="F24" s="63"/>
      <c r="G24" s="63"/>
      <c r="H24" s="64"/>
      <c r="K24" s="65" t="s">
        <v>2</v>
      </c>
      <c r="L24" s="66"/>
      <c r="M24" s="54"/>
      <c r="N24" s="36">
        <f>SUMIF(R9:R21,"※",P9:Q21)</f>
        <v>0</v>
      </c>
      <c r="O24" s="37"/>
      <c r="P24" s="58"/>
      <c r="Q24" s="38">
        <f>IF(N24="","",N24*0.08)</f>
        <v>0</v>
      </c>
      <c r="R24" s="39"/>
    </row>
    <row r="25" spans="1:18" ht="22.5" customHeight="1">
      <c r="A25" s="16" t="s">
        <v>4</v>
      </c>
      <c r="B25" s="40"/>
      <c r="C25" s="40"/>
      <c r="D25" s="40"/>
      <c r="E25" s="16" t="s">
        <v>6</v>
      </c>
      <c r="F25" s="40"/>
      <c r="G25" s="40"/>
      <c r="H25" s="41"/>
      <c r="K25" s="65" t="s">
        <v>65</v>
      </c>
      <c r="L25" s="66"/>
      <c r="M25" s="54"/>
      <c r="N25" s="36">
        <f>SUMIF(R9:R21,"非",P9:Q21)</f>
        <v>0</v>
      </c>
      <c r="O25" s="37"/>
      <c r="P25" s="58"/>
      <c r="Q25" s="97" t="s">
        <v>62</v>
      </c>
      <c r="R25" s="98"/>
    </row>
    <row r="26" spans="1:18" ht="22.5" customHeight="1">
      <c r="A26" s="1" t="s">
        <v>35</v>
      </c>
      <c r="K26" s="42" t="s">
        <v>3</v>
      </c>
      <c r="L26" s="43"/>
      <c r="M26" s="55"/>
      <c r="N26" s="44">
        <f>SUM(N23:O25)</f>
        <v>0</v>
      </c>
      <c r="O26" s="44"/>
      <c r="P26" s="59"/>
      <c r="Q26" s="125">
        <f>SUM(Q23:R25)</f>
        <v>0</v>
      </c>
      <c r="R26" s="126"/>
    </row>
    <row r="27" spans="1:18" ht="22.5" customHeight="1">
      <c r="N27" s="6" t="s">
        <v>17</v>
      </c>
    </row>
    <row r="32" spans="1:18" hidden="1">
      <c r="B32" s="1" t="s">
        <v>23</v>
      </c>
    </row>
    <row r="33" spans="2:2" hidden="1">
      <c r="B33" s="1" t="s">
        <v>24</v>
      </c>
    </row>
    <row r="34" spans="2:2" hidden="1"/>
  </sheetData>
  <sheetProtection algorithmName="SHA-512" hashValue="re6srgiYYvBMVB97Y6LxgORRo1jk4trtyY3pCGKez3+2Ful45lkozJMLHf9O+dlCN1CMmMnAIPKtUYfUp+gK/A==" saltValue="clKnztuRuFNkCFN7CQ8/Xw==" spinCount="100000" sheet="1" formatCells="0"/>
  <protectedRanges>
    <protectedRange sqref="K2:R6 A9:O21 Q23:R26 N1 F24 B25 F25 K1:L1 A24" name="範囲1"/>
    <protectedRange sqref="R9:R21" name="範囲1_1"/>
  </protectedRanges>
  <mergeCells count="126">
    <mergeCell ref="B25:D25"/>
    <mergeCell ref="F25:H25"/>
    <mergeCell ref="K26:L26"/>
    <mergeCell ref="N26:O26"/>
    <mergeCell ref="Q26:R26"/>
    <mergeCell ref="P21:Q21"/>
    <mergeCell ref="A23:H23"/>
    <mergeCell ref="K23:L23"/>
    <mergeCell ref="M23:M26"/>
    <mergeCell ref="N23:O23"/>
    <mergeCell ref="P23:P26"/>
    <mergeCell ref="Q23:R23"/>
    <mergeCell ref="A24:D24"/>
    <mergeCell ref="F24:H24"/>
    <mergeCell ref="K24:L24"/>
    <mergeCell ref="A21:B21"/>
    <mergeCell ref="D21:F21"/>
    <mergeCell ref="G21:I21"/>
    <mergeCell ref="J21:K21"/>
    <mergeCell ref="L21:M21"/>
    <mergeCell ref="N21:O21"/>
    <mergeCell ref="K25:L25"/>
    <mergeCell ref="A20:B20"/>
    <mergeCell ref="D20:F20"/>
    <mergeCell ref="G20:I20"/>
    <mergeCell ref="J20:K20"/>
    <mergeCell ref="L20:M20"/>
    <mergeCell ref="N20:O20"/>
    <mergeCell ref="P20:Q20"/>
    <mergeCell ref="A19:B19"/>
    <mergeCell ref="D19:F19"/>
    <mergeCell ref="G19:I19"/>
    <mergeCell ref="J19:K19"/>
    <mergeCell ref="L19:M19"/>
    <mergeCell ref="N19:O19"/>
    <mergeCell ref="A18:B18"/>
    <mergeCell ref="D18:F18"/>
    <mergeCell ref="G18:I18"/>
    <mergeCell ref="J18:K18"/>
    <mergeCell ref="L18:M18"/>
    <mergeCell ref="N18:O18"/>
    <mergeCell ref="P18:Q18"/>
    <mergeCell ref="A17:B17"/>
    <mergeCell ref="D17:F17"/>
    <mergeCell ref="G17:I17"/>
    <mergeCell ref="J17:K17"/>
    <mergeCell ref="L17:M17"/>
    <mergeCell ref="N17:O17"/>
    <mergeCell ref="A16:B16"/>
    <mergeCell ref="D16:F16"/>
    <mergeCell ref="G16:I16"/>
    <mergeCell ref="J16:K16"/>
    <mergeCell ref="L16:M16"/>
    <mergeCell ref="N16:O16"/>
    <mergeCell ref="P16:Q16"/>
    <mergeCell ref="A15:B15"/>
    <mergeCell ref="D15:F15"/>
    <mergeCell ref="G15:I15"/>
    <mergeCell ref="J15:K15"/>
    <mergeCell ref="L15:M15"/>
    <mergeCell ref="N15:O15"/>
    <mergeCell ref="A14:B14"/>
    <mergeCell ref="D14:F14"/>
    <mergeCell ref="G14:I14"/>
    <mergeCell ref="J14:K14"/>
    <mergeCell ref="L14:M14"/>
    <mergeCell ref="N14:O14"/>
    <mergeCell ref="P14:Q14"/>
    <mergeCell ref="A13:B13"/>
    <mergeCell ref="D13:F13"/>
    <mergeCell ref="G13:I13"/>
    <mergeCell ref="J13:K13"/>
    <mergeCell ref="L13:M13"/>
    <mergeCell ref="N13:O13"/>
    <mergeCell ref="A12:B12"/>
    <mergeCell ref="D12:F12"/>
    <mergeCell ref="G12:I12"/>
    <mergeCell ref="J12:K12"/>
    <mergeCell ref="L12:M12"/>
    <mergeCell ref="N12:O12"/>
    <mergeCell ref="P12:Q12"/>
    <mergeCell ref="A11:B11"/>
    <mergeCell ref="D11:F11"/>
    <mergeCell ref="G11:I11"/>
    <mergeCell ref="J11:K11"/>
    <mergeCell ref="L11:M11"/>
    <mergeCell ref="N11:O11"/>
    <mergeCell ref="A8:B8"/>
    <mergeCell ref="D8:F8"/>
    <mergeCell ref="G8:I8"/>
    <mergeCell ref="J8:K8"/>
    <mergeCell ref="L8:M8"/>
    <mergeCell ref="N8:O8"/>
    <mergeCell ref="P8:Q8"/>
    <mergeCell ref="P9:Q9"/>
    <mergeCell ref="A10:B10"/>
    <mergeCell ref="D10:F10"/>
    <mergeCell ref="G10:I10"/>
    <mergeCell ref="J10:K10"/>
    <mergeCell ref="L10:M10"/>
    <mergeCell ref="N10:O10"/>
    <mergeCell ref="P10:Q10"/>
    <mergeCell ref="A9:B9"/>
    <mergeCell ref="D9:F9"/>
    <mergeCell ref="G9:I9"/>
    <mergeCell ref="J9:K9"/>
    <mergeCell ref="L9:M9"/>
    <mergeCell ref="N9:O9"/>
    <mergeCell ref="N25:O25"/>
    <mergeCell ref="Q25:R25"/>
    <mergeCell ref="K1:L1"/>
    <mergeCell ref="I2:J2"/>
    <mergeCell ref="K2:Q2"/>
    <mergeCell ref="I3:J3"/>
    <mergeCell ref="K4:R4"/>
    <mergeCell ref="I5:J5"/>
    <mergeCell ref="K5:R5"/>
    <mergeCell ref="I6:J6"/>
    <mergeCell ref="K6:R6"/>
    <mergeCell ref="P11:Q11"/>
    <mergeCell ref="P13:Q13"/>
    <mergeCell ref="P15:Q15"/>
    <mergeCell ref="P17:Q17"/>
    <mergeCell ref="P19:Q19"/>
    <mergeCell ref="N24:O24"/>
    <mergeCell ref="Q24:R24"/>
  </mergeCells>
  <phoneticPr fontId="1"/>
  <dataValidations count="3">
    <dataValidation type="list" allowBlank="1" showErrorMessage="1" sqref="R22" xr:uid="{AAD6134D-CD23-4677-A807-7FB93D0B482D}">
      <formula1>"※"</formula1>
    </dataValidation>
    <dataValidation type="list" allowBlank="1" showInputMessage="1" showErrorMessage="1" sqref="B25:D25" xr:uid="{79248D73-6F7C-41EB-8F4E-4DC238A8C259}">
      <formula1>$B$32:$B$33</formula1>
    </dataValidation>
    <dataValidation type="list" allowBlank="1" showErrorMessage="1" sqref="R9:R21" xr:uid="{0A734BCC-3EB9-466A-8BB6-013609CC140C}">
      <formula1>"※,非"</formula1>
    </dataValidation>
  </dataValidations>
  <pageMargins left="0.55118110236220474" right="0.19685039370078741" top="0.47244094488188981" bottom="0.35433070866141736" header="0.31496062992125984" footer="0.31496062992125984"/>
  <pageSetup paperSize="9" scale="8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408A-31B0-404E-B6D2-9144CA5B9DCE}">
  <sheetPr>
    <tabColor rgb="FFFFFF00"/>
  </sheetPr>
  <dimension ref="A1:R34"/>
  <sheetViews>
    <sheetView showZeros="0" topLeftCell="A7" zoomScale="85" zoomScaleNormal="85" workbookViewId="0">
      <selection activeCell="N35" sqref="N35"/>
    </sheetView>
  </sheetViews>
  <sheetFormatPr defaultRowHeight="18.75"/>
  <cols>
    <col min="1" max="3" width="9" style="1"/>
    <col min="4" max="6" width="8.875" style="1" customWidth="1"/>
    <col min="7" max="17" width="8.125" style="1" customWidth="1"/>
    <col min="18" max="18" width="5" style="1" customWidth="1"/>
    <col min="19" max="16384" width="9" style="1"/>
  </cols>
  <sheetData>
    <row r="1" spans="1:18" ht="30.75" customHeight="1">
      <c r="A1" s="4" t="s">
        <v>27</v>
      </c>
      <c r="B1" s="4"/>
      <c r="C1" s="4"/>
      <c r="D1" s="4"/>
      <c r="E1" s="4"/>
      <c r="F1" s="4"/>
      <c r="G1" s="4"/>
      <c r="H1" s="4"/>
      <c r="J1" s="8" t="s">
        <v>15</v>
      </c>
      <c r="K1" s="35"/>
      <c r="L1" s="35"/>
      <c r="M1" s="18" t="s">
        <v>16</v>
      </c>
      <c r="N1" s="9"/>
      <c r="O1" s="5" t="s">
        <v>18</v>
      </c>
      <c r="P1" s="9">
        <v>20</v>
      </c>
      <c r="Q1" s="6" t="s">
        <v>19</v>
      </c>
    </row>
    <row r="2" spans="1:18" ht="30.75" customHeight="1">
      <c r="A2" s="10" t="s">
        <v>9</v>
      </c>
      <c r="B2" s="2"/>
      <c r="C2" s="3"/>
      <c r="I2" s="99" t="s">
        <v>7</v>
      </c>
      <c r="J2" s="100"/>
      <c r="K2" s="101"/>
      <c r="L2" s="102"/>
      <c r="M2" s="102"/>
      <c r="N2" s="102"/>
      <c r="O2" s="102"/>
      <c r="P2" s="102"/>
      <c r="Q2" s="102"/>
      <c r="R2" s="27" t="s">
        <v>29</v>
      </c>
    </row>
    <row r="3" spans="1:18" ht="22.5" customHeight="1">
      <c r="A3" s="1" t="s">
        <v>34</v>
      </c>
      <c r="I3" s="103" t="s">
        <v>33</v>
      </c>
      <c r="J3" s="104"/>
      <c r="K3" s="22" t="s">
        <v>8</v>
      </c>
      <c r="L3" s="21"/>
      <c r="M3" s="21"/>
      <c r="N3" s="21"/>
      <c r="O3" s="21"/>
      <c r="P3" s="21"/>
      <c r="Q3" s="21"/>
      <c r="R3" s="28"/>
    </row>
    <row r="4" spans="1:18" ht="22.5" customHeight="1">
      <c r="A4" s="11"/>
      <c r="B4" s="11"/>
      <c r="C4" s="32"/>
      <c r="D4" s="32"/>
      <c r="E4" s="32"/>
      <c r="I4" s="19"/>
      <c r="J4" s="20"/>
      <c r="K4" s="107"/>
      <c r="L4" s="108"/>
      <c r="M4" s="108"/>
      <c r="N4" s="108"/>
      <c r="O4" s="108"/>
      <c r="P4" s="108"/>
      <c r="Q4" s="108"/>
      <c r="R4" s="109"/>
    </row>
    <row r="5" spans="1:18" ht="21" customHeight="1">
      <c r="A5" s="11"/>
      <c r="B5" s="11"/>
      <c r="C5" s="32"/>
      <c r="D5" s="32"/>
      <c r="E5" s="32"/>
      <c r="I5" s="103" t="s">
        <v>11</v>
      </c>
      <c r="J5" s="104"/>
      <c r="K5" s="107"/>
      <c r="L5" s="108"/>
      <c r="M5" s="108"/>
      <c r="N5" s="108"/>
      <c r="O5" s="108"/>
      <c r="P5" s="108"/>
      <c r="Q5" s="108"/>
      <c r="R5" s="109"/>
    </row>
    <row r="6" spans="1:18" ht="21.75" customHeight="1">
      <c r="I6" s="110" t="s">
        <v>30</v>
      </c>
      <c r="J6" s="111"/>
      <c r="K6" s="112" t="s">
        <v>10</v>
      </c>
      <c r="L6" s="113"/>
      <c r="M6" s="113"/>
      <c r="N6" s="113"/>
      <c r="O6" s="113"/>
      <c r="P6" s="113"/>
      <c r="Q6" s="113"/>
      <c r="R6" s="114"/>
    </row>
    <row r="7" spans="1:18" ht="15" customHeight="1">
      <c r="J7" s="12"/>
      <c r="K7" s="11"/>
      <c r="L7" s="11"/>
      <c r="M7" s="11"/>
      <c r="N7" s="11"/>
      <c r="O7" s="11"/>
      <c r="P7" s="11"/>
      <c r="Q7" s="11"/>
    </row>
    <row r="8" spans="1:18" ht="27" customHeight="1">
      <c r="A8" s="115" t="s">
        <v>20</v>
      </c>
      <c r="B8" s="116"/>
      <c r="C8" s="26" t="s">
        <v>12</v>
      </c>
      <c r="D8" s="116" t="s">
        <v>32</v>
      </c>
      <c r="E8" s="116"/>
      <c r="F8" s="116"/>
      <c r="G8" s="116" t="s">
        <v>31</v>
      </c>
      <c r="H8" s="116"/>
      <c r="I8" s="116"/>
      <c r="J8" s="116" t="s">
        <v>22</v>
      </c>
      <c r="K8" s="116"/>
      <c r="L8" s="117" t="s">
        <v>36</v>
      </c>
      <c r="M8" s="118"/>
      <c r="N8" s="116" t="s">
        <v>13</v>
      </c>
      <c r="O8" s="116"/>
      <c r="P8" s="119" t="s">
        <v>14</v>
      </c>
      <c r="Q8" s="119"/>
      <c r="R8" s="34" t="s">
        <v>63</v>
      </c>
    </row>
    <row r="9" spans="1:18" ht="27.75" customHeight="1">
      <c r="A9" s="91"/>
      <c r="B9" s="92"/>
      <c r="C9" s="29"/>
      <c r="D9" s="93"/>
      <c r="E9" s="93"/>
      <c r="F9" s="93"/>
      <c r="G9" s="93"/>
      <c r="H9" s="93"/>
      <c r="I9" s="93"/>
      <c r="J9" s="94"/>
      <c r="K9" s="94"/>
      <c r="L9" s="95"/>
      <c r="M9" s="96"/>
      <c r="N9" s="76"/>
      <c r="O9" s="76"/>
      <c r="P9" s="76">
        <f>L9-N9</f>
        <v>0</v>
      </c>
      <c r="Q9" s="76"/>
      <c r="R9" s="23"/>
    </row>
    <row r="10" spans="1:18" ht="27.75" customHeight="1">
      <c r="A10" s="86"/>
      <c r="B10" s="87"/>
      <c r="C10" s="30"/>
      <c r="D10" s="120"/>
      <c r="E10" s="120"/>
      <c r="F10" s="120"/>
      <c r="G10" s="88"/>
      <c r="H10" s="88"/>
      <c r="I10" s="88"/>
      <c r="J10" s="89"/>
      <c r="K10" s="89"/>
      <c r="L10" s="82"/>
      <c r="M10" s="83"/>
      <c r="N10" s="90"/>
      <c r="O10" s="90"/>
      <c r="P10" s="76">
        <f t="shared" ref="P10:P21" si="0">L10-N10</f>
        <v>0</v>
      </c>
      <c r="Q10" s="76"/>
      <c r="R10" s="24"/>
    </row>
    <row r="11" spans="1:18" ht="27.75" customHeight="1">
      <c r="A11" s="86"/>
      <c r="B11" s="87"/>
      <c r="C11" s="30"/>
      <c r="D11" s="88"/>
      <c r="E11" s="88"/>
      <c r="F11" s="88"/>
      <c r="G11" s="88"/>
      <c r="H11" s="88"/>
      <c r="I11" s="88"/>
      <c r="J11" s="89"/>
      <c r="K11" s="89"/>
      <c r="L11" s="82"/>
      <c r="M11" s="83"/>
      <c r="N11" s="90"/>
      <c r="O11" s="90"/>
      <c r="P11" s="76">
        <f t="shared" si="0"/>
        <v>0</v>
      </c>
      <c r="Q11" s="76"/>
      <c r="R11" s="24"/>
    </row>
    <row r="12" spans="1:18" ht="27.75" customHeight="1">
      <c r="A12" s="86"/>
      <c r="B12" s="87"/>
      <c r="C12" s="30"/>
      <c r="D12" s="88"/>
      <c r="E12" s="88"/>
      <c r="F12" s="88"/>
      <c r="G12" s="88"/>
      <c r="H12" s="88"/>
      <c r="I12" s="88"/>
      <c r="J12" s="89"/>
      <c r="K12" s="89"/>
      <c r="L12" s="82"/>
      <c r="M12" s="83"/>
      <c r="N12" s="90"/>
      <c r="O12" s="90"/>
      <c r="P12" s="76">
        <f t="shared" si="0"/>
        <v>0</v>
      </c>
      <c r="Q12" s="76"/>
      <c r="R12" s="24"/>
    </row>
    <row r="13" spans="1:18" ht="27.75" customHeight="1">
      <c r="A13" s="86"/>
      <c r="B13" s="87"/>
      <c r="C13" s="30"/>
      <c r="D13" s="88"/>
      <c r="E13" s="88"/>
      <c r="F13" s="88"/>
      <c r="G13" s="88"/>
      <c r="H13" s="88"/>
      <c r="I13" s="88"/>
      <c r="J13" s="89"/>
      <c r="K13" s="89"/>
      <c r="L13" s="82"/>
      <c r="M13" s="83"/>
      <c r="N13" s="90"/>
      <c r="O13" s="90"/>
      <c r="P13" s="76">
        <f t="shared" si="0"/>
        <v>0</v>
      </c>
      <c r="Q13" s="76"/>
      <c r="R13" s="24"/>
    </row>
    <row r="14" spans="1:18" ht="27.75" customHeight="1">
      <c r="A14" s="86"/>
      <c r="B14" s="87"/>
      <c r="C14" s="30"/>
      <c r="D14" s="88"/>
      <c r="E14" s="88"/>
      <c r="F14" s="88"/>
      <c r="G14" s="88"/>
      <c r="H14" s="88"/>
      <c r="I14" s="88"/>
      <c r="J14" s="89"/>
      <c r="K14" s="89"/>
      <c r="L14" s="82"/>
      <c r="M14" s="83"/>
      <c r="N14" s="90"/>
      <c r="O14" s="90"/>
      <c r="P14" s="76">
        <f t="shared" si="0"/>
        <v>0</v>
      </c>
      <c r="Q14" s="76"/>
      <c r="R14" s="24"/>
    </row>
    <row r="15" spans="1:18" ht="27.75" customHeight="1">
      <c r="A15" s="86"/>
      <c r="B15" s="87"/>
      <c r="C15" s="30"/>
      <c r="D15" s="88"/>
      <c r="E15" s="88"/>
      <c r="F15" s="88"/>
      <c r="G15" s="88"/>
      <c r="H15" s="88"/>
      <c r="I15" s="88"/>
      <c r="J15" s="89"/>
      <c r="K15" s="89"/>
      <c r="L15" s="82"/>
      <c r="M15" s="83"/>
      <c r="N15" s="90"/>
      <c r="O15" s="90"/>
      <c r="P15" s="76">
        <f t="shared" si="0"/>
        <v>0</v>
      </c>
      <c r="Q15" s="76"/>
      <c r="R15" s="24"/>
    </row>
    <row r="16" spans="1:18" ht="27.75" customHeight="1">
      <c r="A16" s="86"/>
      <c r="B16" s="87"/>
      <c r="C16" s="30"/>
      <c r="D16" s="88"/>
      <c r="E16" s="88"/>
      <c r="F16" s="88"/>
      <c r="G16" s="88"/>
      <c r="H16" s="88"/>
      <c r="I16" s="88"/>
      <c r="J16" s="89"/>
      <c r="K16" s="89"/>
      <c r="L16" s="82"/>
      <c r="M16" s="83"/>
      <c r="N16" s="90"/>
      <c r="O16" s="90"/>
      <c r="P16" s="76">
        <f t="shared" si="0"/>
        <v>0</v>
      </c>
      <c r="Q16" s="76"/>
      <c r="R16" s="24"/>
    </row>
    <row r="17" spans="1:18" ht="27.75" customHeight="1">
      <c r="A17" s="86"/>
      <c r="B17" s="87"/>
      <c r="C17" s="30"/>
      <c r="D17" s="88"/>
      <c r="E17" s="88"/>
      <c r="F17" s="88"/>
      <c r="G17" s="88"/>
      <c r="H17" s="88"/>
      <c r="I17" s="88"/>
      <c r="J17" s="89"/>
      <c r="K17" s="89"/>
      <c r="L17" s="82"/>
      <c r="M17" s="83"/>
      <c r="N17" s="90"/>
      <c r="O17" s="90"/>
      <c r="P17" s="76">
        <f t="shared" si="0"/>
        <v>0</v>
      </c>
      <c r="Q17" s="76"/>
      <c r="R17" s="24"/>
    </row>
    <row r="18" spans="1:18" ht="27.75" customHeight="1">
      <c r="A18" s="86"/>
      <c r="B18" s="87"/>
      <c r="C18" s="30"/>
      <c r="D18" s="88"/>
      <c r="E18" s="88"/>
      <c r="F18" s="88"/>
      <c r="G18" s="88"/>
      <c r="H18" s="88"/>
      <c r="I18" s="88"/>
      <c r="J18" s="89"/>
      <c r="K18" s="89"/>
      <c r="L18" s="82"/>
      <c r="M18" s="83"/>
      <c r="N18" s="90"/>
      <c r="O18" s="90"/>
      <c r="P18" s="76">
        <f t="shared" si="0"/>
        <v>0</v>
      </c>
      <c r="Q18" s="76"/>
      <c r="R18" s="24"/>
    </row>
    <row r="19" spans="1:18" ht="27.75" customHeight="1">
      <c r="A19" s="86"/>
      <c r="B19" s="87"/>
      <c r="C19" s="30"/>
      <c r="D19" s="88"/>
      <c r="E19" s="88"/>
      <c r="F19" s="88"/>
      <c r="G19" s="88"/>
      <c r="H19" s="88"/>
      <c r="I19" s="88"/>
      <c r="J19" s="89"/>
      <c r="K19" s="89"/>
      <c r="L19" s="82"/>
      <c r="M19" s="83"/>
      <c r="N19" s="90"/>
      <c r="O19" s="90"/>
      <c r="P19" s="76">
        <f t="shared" si="0"/>
        <v>0</v>
      </c>
      <c r="Q19" s="76"/>
      <c r="R19" s="24"/>
    </row>
    <row r="20" spans="1:18" ht="27.75" customHeight="1">
      <c r="A20" s="77"/>
      <c r="B20" s="78"/>
      <c r="C20" s="30"/>
      <c r="D20" s="79"/>
      <c r="E20" s="80"/>
      <c r="F20" s="81"/>
      <c r="G20" s="79"/>
      <c r="H20" s="80"/>
      <c r="I20" s="81"/>
      <c r="J20" s="82"/>
      <c r="K20" s="83"/>
      <c r="L20" s="82"/>
      <c r="M20" s="83"/>
      <c r="N20" s="84"/>
      <c r="O20" s="85"/>
      <c r="P20" s="76">
        <f t="shared" si="0"/>
        <v>0</v>
      </c>
      <c r="Q20" s="76"/>
      <c r="R20" s="24"/>
    </row>
    <row r="21" spans="1:18" ht="27.75" customHeight="1">
      <c r="A21" s="67"/>
      <c r="B21" s="68"/>
      <c r="C21" s="31"/>
      <c r="D21" s="69"/>
      <c r="E21" s="70"/>
      <c r="F21" s="71"/>
      <c r="G21" s="69"/>
      <c r="H21" s="70"/>
      <c r="I21" s="71"/>
      <c r="J21" s="72"/>
      <c r="K21" s="73"/>
      <c r="L21" s="72"/>
      <c r="M21" s="73"/>
      <c r="N21" s="74"/>
      <c r="O21" s="75"/>
      <c r="P21" s="47">
        <f t="shared" si="0"/>
        <v>0</v>
      </c>
      <c r="Q21" s="47"/>
      <c r="R21" s="25"/>
    </row>
    <row r="22" spans="1:18" ht="13.5" customHeight="1">
      <c r="A22" s="7"/>
      <c r="B22" s="7"/>
      <c r="C22" s="7"/>
      <c r="D22" s="7"/>
      <c r="E22" s="7"/>
      <c r="F22" s="7"/>
      <c r="G22" s="7"/>
      <c r="H22" s="7"/>
      <c r="I22" s="7"/>
      <c r="J22" s="13"/>
      <c r="K22" s="13"/>
      <c r="L22" s="13"/>
      <c r="M22" s="13"/>
      <c r="N22" s="14"/>
      <c r="O22" s="14"/>
      <c r="P22" s="13"/>
      <c r="Q22" s="13"/>
      <c r="R22" s="15"/>
    </row>
    <row r="23" spans="1:18" ht="22.5" customHeight="1">
      <c r="A23" s="48" t="s">
        <v>25</v>
      </c>
      <c r="B23" s="49"/>
      <c r="C23" s="49"/>
      <c r="D23" s="49"/>
      <c r="E23" s="49"/>
      <c r="F23" s="49"/>
      <c r="G23" s="49"/>
      <c r="H23" s="50"/>
      <c r="K23" s="51" t="s">
        <v>0</v>
      </c>
      <c r="L23" s="52"/>
      <c r="M23" s="53" t="s">
        <v>28</v>
      </c>
      <c r="N23" s="56">
        <f>SUMIF(R9:R21,"",P9:Q21)</f>
        <v>0</v>
      </c>
      <c r="O23" s="56"/>
      <c r="P23" s="57" t="s">
        <v>1</v>
      </c>
      <c r="Q23" s="60">
        <f>IF(N23="","",N23*0.1)</f>
        <v>0</v>
      </c>
      <c r="R23" s="61"/>
    </row>
    <row r="24" spans="1:18" ht="22.5" customHeight="1">
      <c r="A24" s="62" t="s">
        <v>26</v>
      </c>
      <c r="B24" s="63"/>
      <c r="C24" s="63"/>
      <c r="D24" s="63"/>
      <c r="E24" s="17" t="s">
        <v>5</v>
      </c>
      <c r="F24" s="63"/>
      <c r="G24" s="63"/>
      <c r="H24" s="64"/>
      <c r="K24" s="65" t="s">
        <v>2</v>
      </c>
      <c r="L24" s="66"/>
      <c r="M24" s="54"/>
      <c r="N24" s="36">
        <f>SUMIF(R9:R21,"※",P9:Q21)</f>
        <v>0</v>
      </c>
      <c r="O24" s="37"/>
      <c r="P24" s="58"/>
      <c r="Q24" s="38">
        <f>IF(N24="","",N24*0.08)</f>
        <v>0</v>
      </c>
      <c r="R24" s="39"/>
    </row>
    <row r="25" spans="1:18" ht="22.5" customHeight="1">
      <c r="A25" s="16" t="s">
        <v>4</v>
      </c>
      <c r="B25" s="40"/>
      <c r="C25" s="40"/>
      <c r="D25" s="40"/>
      <c r="E25" s="16" t="s">
        <v>6</v>
      </c>
      <c r="F25" s="40"/>
      <c r="G25" s="40"/>
      <c r="H25" s="41"/>
      <c r="K25" s="65" t="s">
        <v>65</v>
      </c>
      <c r="L25" s="66"/>
      <c r="M25" s="54"/>
      <c r="N25" s="36">
        <f>SUMIF(R9:R21,"非",P9:Q21)</f>
        <v>0</v>
      </c>
      <c r="O25" s="37"/>
      <c r="P25" s="58"/>
      <c r="Q25" s="97" t="s">
        <v>66</v>
      </c>
      <c r="R25" s="98"/>
    </row>
    <row r="26" spans="1:18" ht="22.5" customHeight="1">
      <c r="A26" s="1" t="s">
        <v>35</v>
      </c>
      <c r="K26" s="42" t="s">
        <v>3</v>
      </c>
      <c r="L26" s="43"/>
      <c r="M26" s="55"/>
      <c r="N26" s="44">
        <f>SUM(N23:O25)</f>
        <v>0</v>
      </c>
      <c r="O26" s="44"/>
      <c r="P26" s="59"/>
      <c r="Q26" s="125">
        <f>SUM(Q23:R25)</f>
        <v>0</v>
      </c>
      <c r="R26" s="126"/>
    </row>
    <row r="27" spans="1:18" ht="22.5" customHeight="1">
      <c r="N27" s="6" t="s">
        <v>17</v>
      </c>
    </row>
    <row r="32" spans="1:18" hidden="1">
      <c r="B32" s="1" t="s">
        <v>23</v>
      </c>
    </row>
    <row r="33" spans="2:2" hidden="1">
      <c r="B33" s="1" t="s">
        <v>24</v>
      </c>
    </row>
    <row r="34" spans="2:2" hidden="1"/>
  </sheetData>
  <sheetProtection algorithmName="SHA-512" hashValue="7qnJduc1aC6WLItAzISRjGOtEfXnCmNG/HU40COOcfZaPJkjkaAbfI53wPBEmm3mnrWnpDNWz3XjQAe7wG4Tpw==" saltValue="VF+hNF2c4WoOfH5pB1Y7Gg==" spinCount="100000" sheet="1" formatCells="0"/>
  <protectedRanges>
    <protectedRange sqref="K2:R6 A9:O21 Q23:R26 N1 F24 B25 F25 K1:L1 A24" name="範囲1"/>
    <protectedRange sqref="R9:R21" name="範囲1_1"/>
  </protectedRanges>
  <mergeCells count="126">
    <mergeCell ref="B25:D25"/>
    <mergeCell ref="F25:H25"/>
    <mergeCell ref="K26:L26"/>
    <mergeCell ref="N26:O26"/>
    <mergeCell ref="Q26:R26"/>
    <mergeCell ref="P21:Q21"/>
    <mergeCell ref="A23:H23"/>
    <mergeCell ref="K23:L23"/>
    <mergeCell ref="M23:M26"/>
    <mergeCell ref="N23:O23"/>
    <mergeCell ref="P23:P26"/>
    <mergeCell ref="Q23:R23"/>
    <mergeCell ref="A24:D24"/>
    <mergeCell ref="F24:H24"/>
    <mergeCell ref="K24:L24"/>
    <mergeCell ref="A21:B21"/>
    <mergeCell ref="D21:F21"/>
    <mergeCell ref="G21:I21"/>
    <mergeCell ref="J21:K21"/>
    <mergeCell ref="L21:M21"/>
    <mergeCell ref="N21:O21"/>
    <mergeCell ref="K25:L25"/>
    <mergeCell ref="A20:B20"/>
    <mergeCell ref="D20:F20"/>
    <mergeCell ref="G20:I20"/>
    <mergeCell ref="J20:K20"/>
    <mergeCell ref="L20:M20"/>
    <mergeCell ref="N20:O20"/>
    <mergeCell ref="P20:Q20"/>
    <mergeCell ref="A19:B19"/>
    <mergeCell ref="D19:F19"/>
    <mergeCell ref="G19:I19"/>
    <mergeCell ref="J19:K19"/>
    <mergeCell ref="L19:M19"/>
    <mergeCell ref="N19:O19"/>
    <mergeCell ref="A18:B18"/>
    <mergeCell ref="D18:F18"/>
    <mergeCell ref="G18:I18"/>
    <mergeCell ref="J18:K18"/>
    <mergeCell ref="L18:M18"/>
    <mergeCell ref="N18:O18"/>
    <mergeCell ref="P18:Q18"/>
    <mergeCell ref="A17:B17"/>
    <mergeCell ref="D17:F17"/>
    <mergeCell ref="G17:I17"/>
    <mergeCell ref="J17:K17"/>
    <mergeCell ref="L17:M17"/>
    <mergeCell ref="N17:O17"/>
    <mergeCell ref="A16:B16"/>
    <mergeCell ref="D16:F16"/>
    <mergeCell ref="G16:I16"/>
    <mergeCell ref="J16:K16"/>
    <mergeCell ref="L16:M16"/>
    <mergeCell ref="N16:O16"/>
    <mergeCell ref="P16:Q16"/>
    <mergeCell ref="A15:B15"/>
    <mergeCell ref="D15:F15"/>
    <mergeCell ref="G15:I15"/>
    <mergeCell ref="J15:K15"/>
    <mergeCell ref="L15:M15"/>
    <mergeCell ref="N15:O15"/>
    <mergeCell ref="A14:B14"/>
    <mergeCell ref="D14:F14"/>
    <mergeCell ref="G14:I14"/>
    <mergeCell ref="J14:K14"/>
    <mergeCell ref="L14:M14"/>
    <mergeCell ref="N14:O14"/>
    <mergeCell ref="P14:Q14"/>
    <mergeCell ref="A13:B13"/>
    <mergeCell ref="D13:F13"/>
    <mergeCell ref="G13:I13"/>
    <mergeCell ref="J13:K13"/>
    <mergeCell ref="L13:M13"/>
    <mergeCell ref="N13:O13"/>
    <mergeCell ref="A12:B12"/>
    <mergeCell ref="D12:F12"/>
    <mergeCell ref="G12:I12"/>
    <mergeCell ref="J12:K12"/>
    <mergeCell ref="L12:M12"/>
    <mergeCell ref="N12:O12"/>
    <mergeCell ref="P12:Q12"/>
    <mergeCell ref="A11:B11"/>
    <mergeCell ref="D11:F11"/>
    <mergeCell ref="G11:I11"/>
    <mergeCell ref="J11:K11"/>
    <mergeCell ref="L11:M11"/>
    <mergeCell ref="N11:O11"/>
    <mergeCell ref="A8:B8"/>
    <mergeCell ref="D8:F8"/>
    <mergeCell ref="G8:I8"/>
    <mergeCell ref="J8:K8"/>
    <mergeCell ref="L8:M8"/>
    <mergeCell ref="N8:O8"/>
    <mergeCell ref="P8:Q8"/>
    <mergeCell ref="P9:Q9"/>
    <mergeCell ref="A10:B10"/>
    <mergeCell ref="D10:F10"/>
    <mergeCell ref="G10:I10"/>
    <mergeCell ref="J10:K10"/>
    <mergeCell ref="L10:M10"/>
    <mergeCell ref="N10:O10"/>
    <mergeCell ref="P10:Q10"/>
    <mergeCell ref="A9:B9"/>
    <mergeCell ref="D9:F9"/>
    <mergeCell ref="G9:I9"/>
    <mergeCell ref="J9:K9"/>
    <mergeCell ref="L9:M9"/>
    <mergeCell ref="N9:O9"/>
    <mergeCell ref="N25:O25"/>
    <mergeCell ref="Q25:R25"/>
    <mergeCell ref="K1:L1"/>
    <mergeCell ref="I2:J2"/>
    <mergeCell ref="K2:Q2"/>
    <mergeCell ref="I3:J3"/>
    <mergeCell ref="K4:R4"/>
    <mergeCell ref="I5:J5"/>
    <mergeCell ref="K5:R5"/>
    <mergeCell ref="I6:J6"/>
    <mergeCell ref="K6:R6"/>
    <mergeCell ref="P11:Q11"/>
    <mergeCell ref="P13:Q13"/>
    <mergeCell ref="P15:Q15"/>
    <mergeCell ref="P17:Q17"/>
    <mergeCell ref="P19:Q19"/>
    <mergeCell ref="N24:O24"/>
    <mergeCell ref="Q24:R24"/>
  </mergeCells>
  <phoneticPr fontId="1"/>
  <dataValidations count="3">
    <dataValidation type="list" allowBlank="1" showInputMessage="1" showErrorMessage="1" sqref="B25:D25" xr:uid="{CB03CDB0-3FC5-493C-B390-8535257F1D70}">
      <formula1>$B$32:$B$33</formula1>
    </dataValidation>
    <dataValidation type="list" allowBlank="1" showErrorMessage="1" sqref="R22" xr:uid="{6A95CE67-1AD7-4B37-BEED-05131479A234}">
      <formula1>"※"</formula1>
    </dataValidation>
    <dataValidation type="list" allowBlank="1" showErrorMessage="1" sqref="R9:R21" xr:uid="{2741B901-A13D-4AD6-84F3-BD2F93DD702B}">
      <formula1>"※,非"</formula1>
    </dataValidation>
  </dataValidations>
  <pageMargins left="0.55118110236220474" right="0.19685039370078741" top="0.47244094488188981" bottom="0.35433070866141736" header="0.31496062992125984" footer="0.31496062992125984"/>
  <pageSetup paperSize="9"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invoice_入力例</vt:lpstr>
      <vt:lpstr>invoice</vt:lpstr>
      <vt:lpstr>invoice_2</vt:lpstr>
      <vt:lpstr>invoice_3</vt:lpstr>
      <vt:lpstr>invoice_4</vt:lpstr>
      <vt:lpstr>invoice_5</vt:lpstr>
      <vt:lpstr>invoice!Print_Area</vt:lpstr>
      <vt:lpstr>invoice_2!Print_Area</vt:lpstr>
      <vt:lpstr>invoice_3!Print_Area</vt:lpstr>
      <vt:lpstr>invoice_4!Print_Area</vt:lpstr>
      <vt:lpstr>invoice_5!Print_Area</vt:lpstr>
      <vt:lpstr>invoice_入力例!Print_Area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akoganemaru</dc:creator>
  <cp:lastModifiedBy>akoganemaru</cp:lastModifiedBy>
  <cp:lastPrinted>2023-09-21T00:51:00Z</cp:lastPrinted>
  <dcterms:created xsi:type="dcterms:W3CDTF">2021-09-27T00:57:10Z</dcterms:created>
  <dcterms:modified xsi:type="dcterms:W3CDTF">2023-09-21T00:55:06Z</dcterms:modified>
</cp:coreProperties>
</file>